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ldot-my.sharepoint.com/personal/jenkinska_dot_state_al_us/Documents/Desktop/"/>
    </mc:Choice>
  </mc:AlternateContent>
  <xr:revisionPtr revIDLastSave="0" documentId="8_{4DB5B1D1-8BC7-4FA3-B0D2-CA66DFA8E39E}" xr6:coauthVersionLast="47" xr6:coauthVersionMax="47" xr10:uidLastSave="{00000000-0000-0000-0000-000000000000}"/>
  <bookViews>
    <workbookView xWindow="53880" yWindow="-2370" windowWidth="29040" windowHeight="17640" xr2:uid="{8DDFA8C9-D0E9-4919-A782-A88B10BC16B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G63" i="1"/>
  <c r="G62" i="1"/>
  <c r="G61" i="1"/>
  <c r="I56" i="1"/>
  <c r="J56" i="1" s="1"/>
  <c r="G56" i="1"/>
  <c r="F56" i="1"/>
  <c r="E56" i="1"/>
  <c r="D56" i="1"/>
  <c r="H56" i="1" s="1"/>
  <c r="C56" i="1"/>
  <c r="B56" i="1"/>
  <c r="G55" i="1"/>
  <c r="F55" i="1"/>
  <c r="E55" i="1"/>
  <c r="D55" i="1"/>
  <c r="H55" i="1" s="1"/>
  <c r="C55" i="1"/>
  <c r="B55" i="1"/>
  <c r="G54" i="1"/>
  <c r="F54" i="1"/>
  <c r="E54" i="1"/>
  <c r="D54" i="1"/>
  <c r="H54" i="1" s="1"/>
  <c r="C54" i="1"/>
  <c r="B54" i="1"/>
  <c r="I53" i="1"/>
  <c r="J53" i="1" s="1"/>
  <c r="G53" i="1"/>
  <c r="H53" i="1" s="1"/>
  <c r="F53" i="1"/>
  <c r="E53" i="1"/>
  <c r="D53" i="1"/>
  <c r="C53" i="1"/>
  <c r="B53" i="1"/>
  <c r="H52" i="1"/>
  <c r="G52" i="1"/>
  <c r="F52" i="1"/>
  <c r="E52" i="1"/>
  <c r="D52" i="1"/>
  <c r="C52" i="1"/>
  <c r="B52" i="1"/>
  <c r="I52" i="1" s="1"/>
  <c r="J52" i="1" s="1"/>
  <c r="I51" i="1"/>
  <c r="J51" i="1" s="1"/>
  <c r="H51" i="1"/>
  <c r="G51" i="1"/>
  <c r="F51" i="1"/>
  <c r="E51" i="1"/>
  <c r="D51" i="1"/>
  <c r="C51" i="1"/>
  <c r="B51" i="1"/>
  <c r="G50" i="1"/>
  <c r="F50" i="1"/>
  <c r="E50" i="1"/>
  <c r="D50" i="1"/>
  <c r="H50" i="1" s="1"/>
  <c r="C50" i="1"/>
  <c r="B50" i="1"/>
  <c r="G49" i="1"/>
  <c r="F49" i="1"/>
  <c r="E49" i="1"/>
  <c r="D49" i="1"/>
  <c r="H49" i="1" s="1"/>
  <c r="C49" i="1"/>
  <c r="B49" i="1"/>
  <c r="I48" i="1"/>
  <c r="J48" i="1" s="1"/>
  <c r="G48" i="1"/>
  <c r="F48" i="1"/>
  <c r="E48" i="1"/>
  <c r="D48" i="1"/>
  <c r="H48" i="1" s="1"/>
  <c r="C48" i="1"/>
  <c r="B48" i="1"/>
  <c r="G47" i="1"/>
  <c r="F47" i="1"/>
  <c r="E47" i="1"/>
  <c r="D47" i="1"/>
  <c r="H47" i="1" s="1"/>
  <c r="C47" i="1"/>
  <c r="B47" i="1"/>
  <c r="I46" i="1"/>
  <c r="J46" i="1" s="1"/>
  <c r="G46" i="1"/>
  <c r="H46" i="1" s="1"/>
  <c r="F46" i="1"/>
  <c r="E46" i="1"/>
  <c r="D46" i="1"/>
  <c r="C46" i="1"/>
  <c r="B46" i="1"/>
  <c r="I45" i="1"/>
  <c r="J45" i="1" s="1"/>
  <c r="G45" i="1"/>
  <c r="H45" i="1" s="1"/>
  <c r="F45" i="1"/>
  <c r="E45" i="1"/>
  <c r="D45" i="1"/>
  <c r="C45" i="1"/>
  <c r="B45" i="1"/>
  <c r="I44" i="1"/>
  <c r="J44" i="1" s="1"/>
  <c r="G44" i="1"/>
  <c r="H44" i="1" s="1"/>
  <c r="F44" i="1"/>
  <c r="E44" i="1"/>
  <c r="D44" i="1"/>
  <c r="C44" i="1"/>
  <c r="B44" i="1"/>
  <c r="G43" i="1"/>
  <c r="F43" i="1"/>
  <c r="E43" i="1"/>
  <c r="D43" i="1"/>
  <c r="H43" i="1" s="1"/>
  <c r="C43" i="1"/>
  <c r="B43" i="1"/>
  <c r="I43" i="1" s="1"/>
  <c r="J43" i="1" s="1"/>
  <c r="I42" i="1"/>
  <c r="J42" i="1" s="1"/>
  <c r="G42" i="1"/>
  <c r="F42" i="1"/>
  <c r="E42" i="1"/>
  <c r="D42" i="1"/>
  <c r="H42" i="1" s="1"/>
  <c r="C42" i="1"/>
  <c r="B42" i="1"/>
  <c r="G41" i="1"/>
  <c r="F41" i="1"/>
  <c r="E41" i="1"/>
  <c r="D41" i="1"/>
  <c r="H41" i="1" s="1"/>
  <c r="C41" i="1"/>
  <c r="B41" i="1"/>
  <c r="I41" i="1" s="1"/>
  <c r="J41" i="1" s="1"/>
  <c r="I40" i="1"/>
  <c r="J40" i="1" s="1"/>
  <c r="G40" i="1"/>
  <c r="F40" i="1"/>
  <c r="E40" i="1"/>
  <c r="D40" i="1"/>
  <c r="H40" i="1" s="1"/>
  <c r="C40" i="1"/>
  <c r="B40" i="1"/>
  <c r="G39" i="1"/>
  <c r="F39" i="1"/>
  <c r="E39" i="1"/>
  <c r="D39" i="1"/>
  <c r="H39" i="1" s="1"/>
  <c r="C39" i="1"/>
  <c r="B39" i="1"/>
  <c r="G38" i="1"/>
  <c r="F38" i="1"/>
  <c r="E38" i="1"/>
  <c r="D38" i="1"/>
  <c r="H38" i="1" s="1"/>
  <c r="C38" i="1"/>
  <c r="B38" i="1"/>
  <c r="I37" i="1"/>
  <c r="J37" i="1" s="1"/>
  <c r="G37" i="1"/>
  <c r="H37" i="1" s="1"/>
  <c r="F37" i="1"/>
  <c r="E37" i="1"/>
  <c r="D37" i="1"/>
  <c r="C37" i="1"/>
  <c r="B37" i="1"/>
  <c r="H36" i="1"/>
  <c r="G36" i="1"/>
  <c r="F36" i="1"/>
  <c r="E36" i="1"/>
  <c r="D36" i="1"/>
  <c r="C36" i="1"/>
  <c r="B36" i="1"/>
  <c r="I36" i="1" s="1"/>
  <c r="J36" i="1" s="1"/>
  <c r="I35" i="1"/>
  <c r="J35" i="1" s="1"/>
  <c r="H35" i="1"/>
  <c r="G35" i="1"/>
  <c r="F35" i="1"/>
  <c r="E35" i="1"/>
  <c r="D35" i="1"/>
  <c r="C35" i="1"/>
  <c r="B35" i="1"/>
  <c r="G34" i="1"/>
  <c r="F34" i="1"/>
  <c r="E34" i="1"/>
  <c r="D34" i="1"/>
  <c r="H34" i="1" s="1"/>
  <c r="C34" i="1"/>
  <c r="B34" i="1"/>
  <c r="G33" i="1"/>
  <c r="F33" i="1"/>
  <c r="E33" i="1"/>
  <c r="D33" i="1"/>
  <c r="H33" i="1" s="1"/>
  <c r="C33" i="1"/>
  <c r="B33" i="1"/>
  <c r="I32" i="1"/>
  <c r="J32" i="1" s="1"/>
  <c r="G32" i="1"/>
  <c r="F32" i="1"/>
  <c r="E32" i="1"/>
  <c r="D32" i="1"/>
  <c r="H32" i="1" s="1"/>
  <c r="C32" i="1"/>
  <c r="B32" i="1"/>
  <c r="G31" i="1"/>
  <c r="F31" i="1"/>
  <c r="E31" i="1"/>
  <c r="D31" i="1"/>
  <c r="H31" i="1" s="1"/>
  <c r="C31" i="1"/>
  <c r="B31" i="1"/>
  <c r="I30" i="1"/>
  <c r="J30" i="1" s="1"/>
  <c r="G30" i="1"/>
  <c r="H30" i="1" s="1"/>
  <c r="F30" i="1"/>
  <c r="E30" i="1"/>
  <c r="D30" i="1"/>
  <c r="C30" i="1"/>
  <c r="B30" i="1"/>
  <c r="I29" i="1"/>
  <c r="J29" i="1" s="1"/>
  <c r="G29" i="1"/>
  <c r="H29" i="1" s="1"/>
  <c r="F29" i="1"/>
  <c r="E29" i="1"/>
  <c r="D29" i="1"/>
  <c r="C29" i="1"/>
  <c r="B29" i="1"/>
  <c r="I28" i="1"/>
  <c r="J28" i="1" s="1"/>
  <c r="H28" i="1"/>
  <c r="G28" i="1"/>
  <c r="F28" i="1"/>
  <c r="E28" i="1"/>
  <c r="D28" i="1"/>
  <c r="C28" i="1"/>
  <c r="B28" i="1"/>
  <c r="G27" i="1"/>
  <c r="F27" i="1"/>
  <c r="E27" i="1"/>
  <c r="D27" i="1"/>
  <c r="H27" i="1" s="1"/>
  <c r="C27" i="1"/>
  <c r="B27" i="1"/>
  <c r="I27" i="1" s="1"/>
  <c r="J27" i="1" s="1"/>
  <c r="I26" i="1"/>
  <c r="J26" i="1" s="1"/>
  <c r="G26" i="1"/>
  <c r="F26" i="1"/>
  <c r="E26" i="1"/>
  <c r="D26" i="1"/>
  <c r="H26" i="1" s="1"/>
  <c r="C26" i="1"/>
  <c r="B26" i="1"/>
  <c r="G25" i="1"/>
  <c r="F25" i="1"/>
  <c r="E25" i="1"/>
  <c r="D25" i="1"/>
  <c r="H25" i="1" s="1"/>
  <c r="C25" i="1"/>
  <c r="B25" i="1"/>
  <c r="I25" i="1" s="1"/>
  <c r="J25" i="1" s="1"/>
  <c r="I24" i="1"/>
  <c r="J24" i="1" s="1"/>
  <c r="G24" i="1"/>
  <c r="F24" i="1"/>
  <c r="E24" i="1"/>
  <c r="D24" i="1"/>
  <c r="H24" i="1" s="1"/>
  <c r="C24" i="1"/>
  <c r="B24" i="1"/>
  <c r="G23" i="1"/>
  <c r="F23" i="1"/>
  <c r="E23" i="1"/>
  <c r="D23" i="1"/>
  <c r="H23" i="1" s="1"/>
  <c r="C23" i="1"/>
  <c r="B23" i="1"/>
  <c r="G22" i="1"/>
  <c r="F22" i="1"/>
  <c r="E22" i="1"/>
  <c r="D22" i="1"/>
  <c r="H22" i="1" s="1"/>
  <c r="C22" i="1"/>
  <c r="B22" i="1"/>
  <c r="I21" i="1"/>
  <c r="J21" i="1" s="1"/>
  <c r="G21" i="1"/>
  <c r="H21" i="1" s="1"/>
  <c r="F21" i="1"/>
  <c r="E21" i="1"/>
  <c r="D21" i="1"/>
  <c r="C21" i="1"/>
  <c r="B21" i="1"/>
  <c r="H20" i="1"/>
  <c r="G20" i="1"/>
  <c r="F20" i="1"/>
  <c r="E20" i="1"/>
  <c r="D20" i="1"/>
  <c r="C20" i="1"/>
  <c r="B20" i="1"/>
  <c r="I20" i="1" s="1"/>
  <c r="J20" i="1" s="1"/>
  <c r="I19" i="1"/>
  <c r="J19" i="1" s="1"/>
  <c r="H19" i="1"/>
  <c r="G19" i="1"/>
  <c r="F19" i="1"/>
  <c r="E19" i="1"/>
  <c r="D19" i="1"/>
  <c r="C19" i="1"/>
  <c r="B19" i="1"/>
  <c r="G18" i="1"/>
  <c r="F18" i="1"/>
  <c r="E18" i="1"/>
  <c r="D18" i="1"/>
  <c r="H18" i="1" s="1"/>
  <c r="C18" i="1"/>
  <c r="B18" i="1"/>
  <c r="I18" i="1" s="1"/>
  <c r="J18" i="1" s="1"/>
  <c r="J17" i="1"/>
  <c r="I17" i="1"/>
  <c r="G17" i="1"/>
  <c r="F17" i="1"/>
  <c r="E17" i="1"/>
  <c r="D17" i="1"/>
  <c r="H17" i="1" s="1"/>
  <c r="C17" i="1"/>
  <c r="B17" i="1"/>
  <c r="I16" i="1"/>
  <c r="J16" i="1" s="1"/>
  <c r="G16" i="1"/>
  <c r="F16" i="1"/>
  <c r="E16" i="1"/>
  <c r="D16" i="1"/>
  <c r="H16" i="1" s="1"/>
  <c r="C16" i="1"/>
  <c r="B16" i="1"/>
  <c r="G15" i="1"/>
  <c r="F15" i="1"/>
  <c r="E15" i="1"/>
  <c r="D15" i="1"/>
  <c r="H15" i="1" s="1"/>
  <c r="C15" i="1"/>
  <c r="B15" i="1"/>
  <c r="I14" i="1"/>
  <c r="J14" i="1" s="1"/>
  <c r="G14" i="1"/>
  <c r="H14" i="1" s="1"/>
  <c r="F14" i="1"/>
  <c r="E14" i="1"/>
  <c r="D14" i="1"/>
  <c r="C14" i="1"/>
  <c r="B14" i="1"/>
  <c r="G13" i="1"/>
  <c r="H13" i="1" s="1"/>
  <c r="F13" i="1"/>
  <c r="E13" i="1"/>
  <c r="D13" i="1"/>
  <c r="C13" i="1"/>
  <c r="B13" i="1"/>
  <c r="I13" i="1" s="1"/>
  <c r="J13" i="1" s="1"/>
  <c r="I12" i="1"/>
  <c r="J12" i="1" s="1"/>
  <c r="G12" i="1"/>
  <c r="H12" i="1" s="1"/>
  <c r="F12" i="1"/>
  <c r="E12" i="1"/>
  <c r="D12" i="1"/>
  <c r="C12" i="1"/>
  <c r="B12" i="1"/>
  <c r="G11" i="1"/>
  <c r="F11" i="1"/>
  <c r="E11" i="1"/>
  <c r="D11" i="1"/>
  <c r="H11" i="1" s="1"/>
  <c r="C11" i="1"/>
  <c r="B11" i="1"/>
  <c r="I11" i="1" s="1"/>
  <c r="J11" i="1" s="1"/>
  <c r="I10" i="1"/>
  <c r="J10" i="1" s="1"/>
  <c r="G10" i="1"/>
  <c r="H10" i="1" s="1"/>
  <c r="F10" i="1"/>
  <c r="E10" i="1"/>
  <c r="D10" i="1"/>
  <c r="C10" i="1"/>
  <c r="B10" i="1"/>
  <c r="G9" i="1"/>
  <c r="F9" i="1"/>
  <c r="E9" i="1"/>
  <c r="D9" i="1"/>
  <c r="H9" i="1" s="1"/>
  <c r="C9" i="1"/>
  <c r="B9" i="1"/>
  <c r="I9" i="1" s="1"/>
  <c r="J9" i="1" s="1"/>
  <c r="I8" i="1"/>
  <c r="J8" i="1" s="1"/>
  <c r="G8" i="1"/>
  <c r="F8" i="1"/>
  <c r="E8" i="1"/>
  <c r="D8" i="1"/>
  <c r="H8" i="1" s="1"/>
  <c r="C8" i="1"/>
  <c r="B8" i="1"/>
  <c r="G7" i="1"/>
  <c r="F7" i="1"/>
  <c r="E7" i="1"/>
  <c r="D7" i="1"/>
  <c r="H7" i="1" s="1"/>
  <c r="C7" i="1"/>
  <c r="B7" i="1"/>
  <c r="H4" i="1"/>
  <c r="G64" i="1" s="1"/>
  <c r="C4" i="1"/>
  <c r="I34" i="1" l="1"/>
  <c r="J34" i="1" s="1"/>
  <c r="I50" i="1"/>
  <c r="J50" i="1" s="1"/>
  <c r="I22" i="1"/>
  <c r="J22" i="1" s="1"/>
  <c r="I38" i="1"/>
  <c r="J38" i="1" s="1"/>
  <c r="I54" i="1"/>
  <c r="J54" i="1" s="1"/>
  <c r="I15" i="1"/>
  <c r="J15" i="1" s="1"/>
  <c r="I31" i="1"/>
  <c r="J31" i="1" s="1"/>
  <c r="I47" i="1"/>
  <c r="J47" i="1" s="1"/>
  <c r="I33" i="1"/>
  <c r="J33" i="1" s="1"/>
  <c r="I49" i="1"/>
  <c r="J49" i="1" s="1"/>
  <c r="D57" i="1"/>
  <c r="I7" i="1"/>
  <c r="J7" i="1" s="1"/>
  <c r="I23" i="1"/>
  <c r="J23" i="1" s="1"/>
  <c r="I39" i="1"/>
  <c r="J39" i="1" s="1"/>
  <c r="I55" i="1"/>
  <c r="J55" i="1" s="1"/>
  <c r="J57" i="1" l="1"/>
</calcChain>
</file>

<file path=xl/sharedStrings.xml><?xml version="1.0" encoding="utf-8"?>
<sst xmlns="http://schemas.openxmlformats.org/spreadsheetml/2006/main" count="40" uniqueCount="35">
  <si>
    <t>VEHICLE DEPRECIATION SCHEDULE</t>
  </si>
  <si>
    <t>Depreciation amounts should equal on Chart of Accounts, Cost Allocation Matrix and Vehicle Depreciation Schedule.  All vehicles on inventory form should be shown on this form, some will have zero value if they have depreciated completely.</t>
  </si>
  <si>
    <t>Applicant Name:</t>
  </si>
  <si>
    <t>Fiscal Year:</t>
  </si>
  <si>
    <t>Count</t>
  </si>
  <si>
    <t>Vehicle Year</t>
  </si>
  <si>
    <t>Vehicle Vin #</t>
  </si>
  <si>
    <t>Aggregate Cost of Vehicle</t>
  </si>
  <si>
    <t>Mileage</t>
  </si>
  <si>
    <t>Seating Capacity</t>
  </si>
  <si>
    <t>Useful Life Years</t>
  </si>
  <si>
    <t>Single Year Value</t>
  </si>
  <si>
    <t>Age of Vehicle</t>
  </si>
  <si>
    <t>Depreciation Value</t>
  </si>
  <si>
    <t xml:space="preserve">Any rows not used will need to be deleted. </t>
  </si>
  <si>
    <t xml:space="preserve">Grand Total Depreciation </t>
  </si>
  <si>
    <t>ALDOT has designated the following useful life standards for rolling stock purchases:</t>
  </si>
  <si>
    <t>Type</t>
  </si>
  <si>
    <t>Vehicle</t>
  </si>
  <si>
    <t>FTA Defined Useful Life</t>
  </si>
  <si>
    <t>Exhausted Useful Life Year/ Zero Deprecation Value</t>
  </si>
  <si>
    <t>Bus</t>
  </si>
  <si>
    <t>30' Heavy duty transit bus (includes Body on Chassis)</t>
  </si>
  <si>
    <t>10 Years or 350,000 Miles</t>
  </si>
  <si>
    <t>or Older</t>
  </si>
  <si>
    <t>Cutaway</t>
  </si>
  <si>
    <t>25' - 35' Light duty (Cutaway Chassis)</t>
  </si>
  <si>
    <t>5 Years or 150,000 Miles</t>
  </si>
  <si>
    <t>30' - 35' Medium duty (Cutaway Chassis)</t>
  </si>
  <si>
    <t>7 Years or 200,000 Miles</t>
  </si>
  <si>
    <t>Van</t>
  </si>
  <si>
    <t>Modified Van, High Roof Van (Transit Van)</t>
  </si>
  <si>
    <t>5 Years or 100,000 Miles</t>
  </si>
  <si>
    <t>Minivan</t>
  </si>
  <si>
    <t>Minivans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</si>
</sst>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15"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i/>
      <sz val="10"/>
      <name val="Arial"/>
      <family val="2"/>
    </font>
    <font>
      <sz val="11"/>
      <name val="Calibri"/>
      <family val="2"/>
      <scheme val="minor"/>
    </font>
    <font>
      <b/>
      <sz val="14"/>
      <name val="Calibri"/>
      <family val="2"/>
      <scheme val="minor"/>
    </font>
    <font>
      <b/>
      <sz val="12"/>
      <name val="Calibri"/>
      <family val="2"/>
    </font>
    <font>
      <b/>
      <u/>
      <sz val="12"/>
      <name val="Calibri"/>
      <family val="2"/>
      <scheme val="minor"/>
    </font>
    <font>
      <b/>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b/>
      <i/>
      <sz val="12"/>
      <name val="Calibri"/>
      <family val="2"/>
      <scheme val="minor"/>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4" fontId="2" fillId="0" borderId="0" applyFont="0" applyFill="0" applyBorder="0" applyAlignment="0" applyProtection="0"/>
  </cellStyleXfs>
  <cellXfs count="47">
    <xf numFmtId="0" fontId="0" fillId="0" borderId="0" xfId="0"/>
    <xf numFmtId="0" fontId="3" fillId="0" borderId="0" xfId="2" applyFont="1" applyAlignment="1">
      <alignment horizontal="center"/>
    </xf>
    <xf numFmtId="0" fontId="2" fillId="0" borderId="0" xfId="2"/>
    <xf numFmtId="0" fontId="4" fillId="0" borderId="0" xfId="2" applyFont="1" applyAlignment="1">
      <alignment horizontal="center" wrapText="1"/>
    </xf>
    <xf numFmtId="0" fontId="5" fillId="0" borderId="0" xfId="2" applyFont="1"/>
    <xf numFmtId="0" fontId="6" fillId="0" borderId="0" xfId="2" applyFont="1"/>
    <xf numFmtId="0" fontId="7" fillId="0" borderId="0" xfId="0" applyFont="1" applyAlignment="1">
      <alignment horizontal="right"/>
    </xf>
    <xf numFmtId="0" fontId="8" fillId="0" borderId="0" xfId="0" applyFont="1" applyAlignment="1">
      <alignment horizontal="left"/>
    </xf>
    <xf numFmtId="0" fontId="9" fillId="0" borderId="0" xfId="2" applyFont="1" applyAlignment="1">
      <alignment horizontal="right"/>
    </xf>
    <xf numFmtId="0" fontId="9" fillId="0" borderId="0" xfId="2" applyFont="1" applyAlignment="1">
      <alignment horizontal="center"/>
    </xf>
    <xf numFmtId="0" fontId="9" fillId="2" borderId="1" xfId="2" applyFont="1" applyFill="1" applyBorder="1" applyAlignment="1">
      <alignment horizontal="center" wrapText="1"/>
    </xf>
    <xf numFmtId="0" fontId="9" fillId="2" borderId="2" xfId="2" applyFont="1" applyFill="1" applyBorder="1" applyAlignment="1">
      <alignment horizontal="center"/>
    </xf>
    <xf numFmtId="0" fontId="9" fillId="2" borderId="2" xfId="2" applyFont="1" applyFill="1" applyBorder="1" applyAlignment="1">
      <alignment horizontal="center" wrapText="1"/>
    </xf>
    <xf numFmtId="0" fontId="10" fillId="2" borderId="1" xfId="0" applyFont="1" applyFill="1" applyBorder="1" applyAlignment="1">
      <alignment horizontal="center" wrapText="1"/>
    </xf>
    <xf numFmtId="0" fontId="11" fillId="0" borderId="3" xfId="2" applyFont="1" applyBorder="1" applyAlignment="1">
      <alignment horizontal="center"/>
    </xf>
    <xf numFmtId="164" fontId="11" fillId="0" borderId="3" xfId="3" applyNumberFormat="1" applyFont="1" applyBorder="1" applyAlignment="1">
      <alignment horizontal="right"/>
    </xf>
    <xf numFmtId="37" fontId="11" fillId="0" borderId="4" xfId="1" applyNumberFormat="1" applyFont="1" applyBorder="1" applyAlignment="1">
      <alignment horizontal="center"/>
    </xf>
    <xf numFmtId="164" fontId="11" fillId="0" borderId="4" xfId="3" applyNumberFormat="1" applyFont="1" applyBorder="1" applyAlignment="1">
      <alignment horizontal="right"/>
    </xf>
    <xf numFmtId="0" fontId="11" fillId="0" borderId="1" xfId="0" applyFont="1" applyBorder="1"/>
    <xf numFmtId="44" fontId="11" fillId="0" borderId="1" xfId="0" applyNumberFormat="1" applyFont="1" applyBorder="1"/>
    <xf numFmtId="0" fontId="9" fillId="0" borderId="0" xfId="2" applyFont="1"/>
    <xf numFmtId="0" fontId="2" fillId="0" borderId="0" xfId="2" applyAlignment="1">
      <alignment horizontal="center"/>
    </xf>
    <xf numFmtId="0" fontId="10" fillId="0" borderId="0" xfId="2" applyFont="1"/>
    <xf numFmtId="164" fontId="10" fillId="2" borderId="1" xfId="3" applyNumberFormat="1" applyFont="1" applyFill="1" applyBorder="1" applyAlignment="1">
      <alignment horizontal="right"/>
    </xf>
    <xf numFmtId="0" fontId="11" fillId="0" borderId="0" xfId="2" applyFont="1"/>
    <xf numFmtId="164" fontId="10" fillId="0" borderId="5" xfId="3" applyNumberFormat="1" applyFont="1" applyFill="1" applyBorder="1" applyAlignment="1">
      <alignment horizontal="right"/>
    </xf>
    <xf numFmtId="0" fontId="11" fillId="0" borderId="0" xfId="0" applyFont="1" applyAlignment="1">
      <alignment horizontal="right"/>
    </xf>
    <xf numFmtId="8" fontId="5" fillId="0" borderId="0" xfId="2" applyNumberFormat="1" applyFont="1" applyAlignment="1">
      <alignment horizontal="center"/>
    </xf>
    <xf numFmtId="0" fontId="11" fillId="0" borderId="0" xfId="2" applyFont="1" applyAlignment="1">
      <alignment horizontal="left" vertical="center"/>
    </xf>
    <xf numFmtId="0" fontId="2" fillId="0" borderId="0" xfId="2" applyAlignment="1">
      <alignment horizontal="left" vertical="center"/>
    </xf>
    <xf numFmtId="0" fontId="5" fillId="0" borderId="0" xfId="2" applyFont="1" applyAlignment="1">
      <alignment horizontal="left" vertical="center"/>
    </xf>
    <xf numFmtId="0" fontId="10" fillId="0" borderId="6" xfId="2" applyFont="1" applyBorder="1" applyAlignment="1">
      <alignment horizontal="center" vertical="center" wrapText="1"/>
    </xf>
    <xf numFmtId="0" fontId="12" fillId="0" borderId="6" xfId="2" applyFont="1" applyBorder="1" applyAlignment="1">
      <alignment horizontal="center" vertical="center"/>
    </xf>
    <xf numFmtId="0" fontId="12" fillId="0" borderId="6" xfId="2" applyFont="1" applyBorder="1" applyAlignment="1">
      <alignment horizontal="center" vertical="center" wrapText="1"/>
    </xf>
    <xf numFmtId="0" fontId="13" fillId="0" borderId="6" xfId="2" applyFont="1" applyBorder="1" applyAlignment="1">
      <alignment horizontal="center" vertical="center" wrapText="1"/>
    </xf>
    <xf numFmtId="0" fontId="2" fillId="0" borderId="0" xfId="2" applyAlignment="1">
      <alignment horizontal="center" vertical="center"/>
    </xf>
    <xf numFmtId="0" fontId="2" fillId="0" borderId="3" xfId="2" applyBorder="1" applyAlignment="1">
      <alignment horizontal="center" vertical="center"/>
    </xf>
    <xf numFmtId="0" fontId="2" fillId="0" borderId="3" xfId="2" applyBorder="1" applyAlignment="1">
      <alignment horizontal="center"/>
    </xf>
    <xf numFmtId="0" fontId="5" fillId="0" borderId="7" xfId="2" applyFont="1" applyBorder="1"/>
    <xf numFmtId="0" fontId="5" fillId="0" borderId="8" xfId="2" applyFont="1" applyBorder="1"/>
    <xf numFmtId="0" fontId="2" fillId="0" borderId="1" xfId="2" applyBorder="1" applyAlignment="1">
      <alignment horizontal="center" vertical="center"/>
    </xf>
    <xf numFmtId="0" fontId="2" fillId="0" borderId="1" xfId="2" applyBorder="1" applyAlignment="1">
      <alignment horizontal="center"/>
    </xf>
    <xf numFmtId="0" fontId="5" fillId="0" borderId="9" xfId="2" applyFont="1" applyBorder="1"/>
    <xf numFmtId="0" fontId="5" fillId="0" borderId="2" xfId="2" applyFont="1" applyBorder="1"/>
    <xf numFmtId="0" fontId="2" fillId="0" borderId="1" xfId="2" applyBorder="1" applyAlignment="1">
      <alignment horizontal="center" vertical="center"/>
    </xf>
    <xf numFmtId="0" fontId="2" fillId="0" borderId="0" xfId="2" applyAlignment="1">
      <alignment horizontal="center"/>
    </xf>
    <xf numFmtId="0" fontId="14" fillId="0" borderId="0" xfId="2" applyFont="1"/>
  </cellXfs>
  <cellStyles count="4">
    <cellStyle name="Comma" xfId="1" builtinId="3"/>
    <cellStyle name="Currency 2" xfId="3" xr:uid="{2F4DF777-E0D3-4882-BB9A-E9DAB16D87F8}"/>
    <cellStyle name="Normal" xfId="0" builtinId="0"/>
    <cellStyle name="Normal 3" xfId="2" xr:uid="{37B83802-EE1F-49AC-B268-CEF9CF010C55}"/>
  </cellStyles>
  <dxfs count="2">
    <dxf>
      <fill>
        <patternFill>
          <bgColor theme="0" tint="-0.24994659260841701"/>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Y2024%205307_5339%20Application%20Spreadsheets%20%20Templa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Applicant Info"/>
      <sheetName val="2. Vehicle Request Budget Form"/>
      <sheetName val="3. Program of Projects"/>
      <sheetName val="4.Capital Planning Budget Sheet"/>
      <sheetName val="Cap-Plan Source Budget Sheet"/>
      <sheetName val="5339 Funding Summary"/>
      <sheetName val="Application Letter"/>
      <sheetName val="Local Match Commitment Letter"/>
      <sheetName val="Local Match Certifcation"/>
      <sheetName val="Resolution Local Match"/>
      <sheetName val="5. ADA Update"/>
      <sheetName val="6. Vehicle Inventory Form"/>
      <sheetName val="7. Vehicle Profile Sheet"/>
      <sheetName val="8. Fleet Replacement Form"/>
      <sheetName val="9. Fleet Classification "/>
      <sheetName val="Vehicle Depreciation Sch"/>
      <sheetName val="10. Checklist"/>
    </sheetNames>
    <sheetDataSet>
      <sheetData sheetId="0"/>
      <sheetData sheetId="1">
        <row r="2">
          <cell r="E2">
            <v>2024</v>
          </cell>
        </row>
        <row r="4">
          <cell r="D4" t="str">
            <v>List Name</v>
          </cell>
        </row>
      </sheetData>
      <sheetData sheetId="2"/>
      <sheetData sheetId="3"/>
      <sheetData sheetId="4"/>
      <sheetData sheetId="5"/>
      <sheetData sheetId="6"/>
      <sheetData sheetId="7"/>
      <sheetData sheetId="8"/>
      <sheetData sheetId="9"/>
      <sheetData sheetId="10"/>
      <sheetData sheetId="11"/>
      <sheetData sheetId="12">
        <row r="6">
          <cell r="M6">
            <v>5</v>
          </cell>
        </row>
        <row r="7">
          <cell r="M7">
            <v>5</v>
          </cell>
        </row>
        <row r="8">
          <cell r="M8">
            <v>5</v>
          </cell>
        </row>
        <row r="9">
          <cell r="M9">
            <v>5</v>
          </cell>
        </row>
        <row r="10">
          <cell r="M10">
            <v>5</v>
          </cell>
        </row>
        <row r="11">
          <cell r="M11">
            <v>5</v>
          </cell>
        </row>
        <row r="12">
          <cell r="M12">
            <v>5</v>
          </cell>
        </row>
        <row r="13">
          <cell r="M13">
            <v>5</v>
          </cell>
        </row>
        <row r="14">
          <cell r="M14">
            <v>5</v>
          </cell>
        </row>
        <row r="15">
          <cell r="M15">
            <v>5</v>
          </cell>
        </row>
        <row r="16">
          <cell r="M16">
            <v>5</v>
          </cell>
        </row>
        <row r="17">
          <cell r="M17">
            <v>5</v>
          </cell>
        </row>
        <row r="18">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36">
          <cell r="M36">
            <v>5</v>
          </cell>
        </row>
        <row r="37">
          <cell r="M37">
            <v>5</v>
          </cell>
        </row>
        <row r="38">
          <cell r="M38">
            <v>5</v>
          </cell>
        </row>
        <row r="39">
          <cell r="M39">
            <v>5</v>
          </cell>
        </row>
        <row r="40">
          <cell r="M40">
            <v>5</v>
          </cell>
        </row>
        <row r="41">
          <cell r="M41">
            <v>5</v>
          </cell>
        </row>
        <row r="42">
          <cell r="M42">
            <v>5</v>
          </cell>
        </row>
        <row r="43">
          <cell r="M43">
            <v>5</v>
          </cell>
        </row>
        <row r="44">
          <cell r="M44">
            <v>5</v>
          </cell>
        </row>
        <row r="45">
          <cell r="M45">
            <v>5</v>
          </cell>
        </row>
        <row r="46">
          <cell r="M46">
            <v>5</v>
          </cell>
        </row>
        <row r="47">
          <cell r="M47">
            <v>5</v>
          </cell>
        </row>
        <row r="48">
          <cell r="M48">
            <v>5</v>
          </cell>
        </row>
        <row r="49">
          <cell r="M49">
            <v>5</v>
          </cell>
        </row>
        <row r="50">
          <cell r="M50">
            <v>5</v>
          </cell>
        </row>
        <row r="51">
          <cell r="M51">
            <v>5</v>
          </cell>
        </row>
        <row r="52">
          <cell r="M52">
            <v>5</v>
          </cell>
        </row>
        <row r="53">
          <cell r="M53">
            <v>5</v>
          </cell>
        </row>
        <row r="54">
          <cell r="M54">
            <v>5</v>
          </cell>
        </row>
        <row r="55">
          <cell r="M55">
            <v>5</v>
          </cell>
        </row>
      </sheetData>
      <sheetData sheetId="13">
        <row r="5">
          <cell r="B5">
            <v>0</v>
          </cell>
          <cell r="H5">
            <v>0</v>
          </cell>
        </row>
        <row r="6">
          <cell r="B6">
            <v>0</v>
          </cell>
          <cell r="H6">
            <v>0</v>
          </cell>
        </row>
        <row r="7">
          <cell r="B7">
            <v>0</v>
          </cell>
          <cell r="H7">
            <v>0</v>
          </cell>
        </row>
        <row r="8">
          <cell r="B8">
            <v>0</v>
          </cell>
          <cell r="H8">
            <v>0</v>
          </cell>
        </row>
        <row r="9">
          <cell r="B9">
            <v>0</v>
          </cell>
          <cell r="H9">
            <v>0</v>
          </cell>
        </row>
        <row r="10">
          <cell r="B10">
            <v>0</v>
          </cell>
          <cell r="H10">
            <v>0</v>
          </cell>
        </row>
        <row r="11">
          <cell r="B11">
            <v>0</v>
          </cell>
          <cell r="H11">
            <v>0</v>
          </cell>
        </row>
        <row r="12">
          <cell r="B12">
            <v>0</v>
          </cell>
          <cell r="H12">
            <v>0</v>
          </cell>
        </row>
        <row r="13">
          <cell r="B13">
            <v>0</v>
          </cell>
          <cell r="H13">
            <v>0</v>
          </cell>
        </row>
        <row r="14">
          <cell r="B14">
            <v>0</v>
          </cell>
          <cell r="H14">
            <v>0</v>
          </cell>
        </row>
        <row r="15">
          <cell r="B15">
            <v>0</v>
          </cell>
          <cell r="H15">
            <v>0</v>
          </cell>
        </row>
        <row r="16">
          <cell r="B16">
            <v>0</v>
          </cell>
          <cell r="H16">
            <v>0</v>
          </cell>
        </row>
        <row r="17">
          <cell r="B17">
            <v>0</v>
          </cell>
          <cell r="H17">
            <v>0</v>
          </cell>
        </row>
        <row r="18">
          <cell r="B18">
            <v>0</v>
          </cell>
          <cell r="H18">
            <v>0</v>
          </cell>
        </row>
        <row r="19">
          <cell r="B19">
            <v>0</v>
          </cell>
          <cell r="H19">
            <v>0</v>
          </cell>
        </row>
        <row r="20">
          <cell r="B20">
            <v>0</v>
          </cell>
          <cell r="H20">
            <v>0</v>
          </cell>
        </row>
        <row r="21">
          <cell r="B21">
            <v>0</v>
          </cell>
          <cell r="H21">
            <v>0</v>
          </cell>
        </row>
        <row r="22">
          <cell r="B22">
            <v>0</v>
          </cell>
          <cell r="H22">
            <v>0</v>
          </cell>
        </row>
        <row r="23">
          <cell r="B23">
            <v>0</v>
          </cell>
          <cell r="H23">
            <v>0</v>
          </cell>
        </row>
        <row r="24">
          <cell r="B24">
            <v>0</v>
          </cell>
          <cell r="H24">
            <v>0</v>
          </cell>
        </row>
        <row r="25">
          <cell r="B25">
            <v>0</v>
          </cell>
          <cell r="H25">
            <v>0</v>
          </cell>
        </row>
        <row r="26">
          <cell r="B26">
            <v>0</v>
          </cell>
          <cell r="H26">
            <v>0</v>
          </cell>
        </row>
        <row r="27">
          <cell r="B27">
            <v>0</v>
          </cell>
          <cell r="H27">
            <v>0</v>
          </cell>
        </row>
        <row r="28">
          <cell r="B28">
            <v>0</v>
          </cell>
          <cell r="H28">
            <v>0</v>
          </cell>
        </row>
        <row r="29">
          <cell r="B29">
            <v>0</v>
          </cell>
          <cell r="H29">
            <v>0</v>
          </cell>
        </row>
        <row r="30">
          <cell r="B30">
            <v>0</v>
          </cell>
          <cell r="H30">
            <v>0</v>
          </cell>
        </row>
        <row r="31">
          <cell r="B31">
            <v>0</v>
          </cell>
          <cell r="H31">
            <v>0</v>
          </cell>
        </row>
        <row r="32">
          <cell r="B32">
            <v>0</v>
          </cell>
          <cell r="H32">
            <v>0</v>
          </cell>
        </row>
        <row r="33">
          <cell r="B33">
            <v>0</v>
          </cell>
          <cell r="H33">
            <v>0</v>
          </cell>
        </row>
        <row r="34">
          <cell r="B34">
            <v>0</v>
          </cell>
          <cell r="H34">
            <v>0</v>
          </cell>
        </row>
        <row r="35">
          <cell r="B35">
            <v>0</v>
          </cell>
          <cell r="H35">
            <v>0</v>
          </cell>
        </row>
        <row r="36">
          <cell r="B36">
            <v>0</v>
          </cell>
          <cell r="H36">
            <v>0</v>
          </cell>
        </row>
        <row r="37">
          <cell r="B37">
            <v>0</v>
          </cell>
          <cell r="H37">
            <v>0</v>
          </cell>
        </row>
        <row r="38">
          <cell r="B38">
            <v>0</v>
          </cell>
          <cell r="H38">
            <v>0</v>
          </cell>
        </row>
        <row r="39">
          <cell r="B39">
            <v>0</v>
          </cell>
          <cell r="H39">
            <v>0</v>
          </cell>
        </row>
        <row r="40">
          <cell r="B40">
            <v>0</v>
          </cell>
          <cell r="H40">
            <v>0</v>
          </cell>
        </row>
        <row r="41">
          <cell r="B41">
            <v>0</v>
          </cell>
          <cell r="H41">
            <v>0</v>
          </cell>
        </row>
        <row r="42">
          <cell r="B42">
            <v>0</v>
          </cell>
          <cell r="H42">
            <v>0</v>
          </cell>
        </row>
        <row r="43">
          <cell r="B43">
            <v>0</v>
          </cell>
          <cell r="H43">
            <v>0</v>
          </cell>
        </row>
        <row r="44">
          <cell r="B44">
            <v>0</v>
          </cell>
          <cell r="H44">
            <v>0</v>
          </cell>
        </row>
        <row r="45">
          <cell r="B45">
            <v>0</v>
          </cell>
          <cell r="H45">
            <v>0</v>
          </cell>
        </row>
        <row r="46">
          <cell r="B46">
            <v>0</v>
          </cell>
          <cell r="H46">
            <v>0</v>
          </cell>
        </row>
        <row r="47">
          <cell r="B47">
            <v>0</v>
          </cell>
          <cell r="H47">
            <v>0</v>
          </cell>
        </row>
        <row r="48">
          <cell r="B48">
            <v>0</v>
          </cell>
          <cell r="H48">
            <v>0</v>
          </cell>
        </row>
        <row r="49">
          <cell r="B49">
            <v>0</v>
          </cell>
          <cell r="H49">
            <v>0</v>
          </cell>
        </row>
        <row r="50">
          <cell r="B50">
            <v>0</v>
          </cell>
          <cell r="H50">
            <v>0</v>
          </cell>
        </row>
        <row r="51">
          <cell r="B51">
            <v>0</v>
          </cell>
          <cell r="H51">
            <v>0</v>
          </cell>
        </row>
        <row r="52">
          <cell r="B52">
            <v>0</v>
          </cell>
          <cell r="H52">
            <v>0</v>
          </cell>
        </row>
        <row r="53">
          <cell r="B53">
            <v>0</v>
          </cell>
          <cell r="H53">
            <v>0</v>
          </cell>
        </row>
        <row r="54">
          <cell r="B54">
            <v>0</v>
          </cell>
          <cell r="H54">
            <v>0</v>
          </cell>
        </row>
      </sheetData>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41E6-42A2-4C1E-80FB-B0C5E893BF2E}">
  <dimension ref="A1:L81"/>
  <sheetViews>
    <sheetView tabSelected="1" workbookViewId="0">
      <selection sqref="A1:XFD1048576"/>
    </sheetView>
  </sheetViews>
  <sheetFormatPr defaultColWidth="8.88671875" defaultRowHeight="13.2" x14ac:dyDescent="0.25"/>
  <cols>
    <col min="1" max="1" width="9.6640625" style="2" customWidth="1"/>
    <col min="2" max="2" width="10.33203125" style="2" customWidth="1"/>
    <col min="3" max="3" width="25.5546875" style="2" customWidth="1"/>
    <col min="4" max="4" width="15.33203125" style="2" customWidth="1"/>
    <col min="5" max="5" width="13.33203125" style="2" bestFit="1" customWidth="1"/>
    <col min="6" max="6" width="12.5546875" style="2" customWidth="1"/>
    <col min="7" max="7" width="11.6640625" style="2" customWidth="1"/>
    <col min="8" max="8" width="14.5546875" style="2" customWidth="1"/>
    <col min="9" max="9" width="8.88671875" style="2"/>
    <col min="10" max="10" width="13.44140625" style="2" customWidth="1"/>
    <col min="11" max="16384" width="8.88671875" style="2"/>
  </cols>
  <sheetData>
    <row r="1" spans="1:12" ht="21" x14ac:dyDescent="0.4">
      <c r="A1" s="1" t="s">
        <v>0</v>
      </c>
      <c r="B1" s="1"/>
      <c r="C1" s="1"/>
      <c r="D1" s="1"/>
      <c r="E1" s="1"/>
      <c r="F1" s="1"/>
      <c r="G1" s="1"/>
      <c r="H1" s="1"/>
      <c r="I1" s="1"/>
      <c r="J1" s="1"/>
    </row>
    <row r="2" spans="1:12" ht="27.6" customHeight="1" x14ac:dyDescent="0.25">
      <c r="A2" s="3" t="s">
        <v>1</v>
      </c>
      <c r="B2" s="3"/>
      <c r="C2" s="3"/>
      <c r="D2" s="3"/>
      <c r="E2" s="3"/>
      <c r="F2" s="3"/>
      <c r="G2" s="3"/>
      <c r="H2" s="3"/>
      <c r="I2" s="3"/>
      <c r="J2" s="3"/>
    </row>
    <row r="3" spans="1:12" ht="7.95" customHeight="1" x14ac:dyDescent="0.3">
      <c r="D3" s="4"/>
      <c r="E3" s="4"/>
      <c r="F3" s="4"/>
      <c r="G3" s="4"/>
      <c r="H3" s="4"/>
    </row>
    <row r="4" spans="1:12" ht="18" x14ac:dyDescent="0.35">
      <c r="A4" s="5"/>
      <c r="B4" s="6" t="s">
        <v>2</v>
      </c>
      <c r="C4" s="7" t="str">
        <f>('[1]1. Applicant Info'!D4)</f>
        <v>List Name</v>
      </c>
      <c r="D4" s="4"/>
      <c r="E4" s="4"/>
      <c r="F4" s="4"/>
      <c r="G4" s="8" t="s">
        <v>3</v>
      </c>
      <c r="H4" s="9">
        <f>SUM('[1]1. Applicant Info'!E2)</f>
        <v>2024</v>
      </c>
    </row>
    <row r="5" spans="1:12" ht="14.4" x14ac:dyDescent="0.3">
      <c r="C5" s="4"/>
      <c r="D5" s="4"/>
      <c r="E5" s="4"/>
      <c r="F5" s="4"/>
      <c r="G5" s="4"/>
      <c r="H5" s="4"/>
    </row>
    <row r="6" spans="1:12" ht="31.2" customHeight="1" x14ac:dyDescent="0.3">
      <c r="A6" s="10" t="s">
        <v>4</v>
      </c>
      <c r="B6" s="10" t="s">
        <v>5</v>
      </c>
      <c r="C6" s="10" t="s">
        <v>6</v>
      </c>
      <c r="D6" s="10" t="s">
        <v>7</v>
      </c>
      <c r="E6" s="11" t="s">
        <v>8</v>
      </c>
      <c r="F6" s="10" t="s">
        <v>9</v>
      </c>
      <c r="G6" s="10" t="s">
        <v>10</v>
      </c>
      <c r="H6" s="12" t="s">
        <v>11</v>
      </c>
      <c r="I6" s="13" t="s">
        <v>12</v>
      </c>
      <c r="J6" s="13" t="s">
        <v>13</v>
      </c>
    </row>
    <row r="7" spans="1:12" ht="15.6" x14ac:dyDescent="0.3">
      <c r="A7" s="14">
        <v>1</v>
      </c>
      <c r="B7" s="14">
        <f>SUM('[1]7. Vehicle Profile Sheet'!H5)</f>
        <v>0</v>
      </c>
      <c r="C7" s="14">
        <f>('[1]7. Vehicle Profile Sheet'!B5)</f>
        <v>0</v>
      </c>
      <c r="D7" s="15">
        <f>SUM('[1]6. Vehicle Inventory Form'!G6)</f>
        <v>0</v>
      </c>
      <c r="E7" s="16">
        <f>SUM('[1]7. Vehicle Profile Sheet'!E5)</f>
        <v>0</v>
      </c>
      <c r="F7" s="14">
        <f>SUM('[1]7. Vehicle Profile Sheet'!F5)</f>
        <v>0</v>
      </c>
      <c r="G7" s="14">
        <f>SUM('[1]6. Vehicle Inventory Form'!M6)</f>
        <v>5</v>
      </c>
      <c r="H7" s="17">
        <f t="shared" ref="H7:H56" si="0">SUM(D7/G7)</f>
        <v>0</v>
      </c>
      <c r="I7" s="18">
        <f>SUM(H4-B7)</f>
        <v>2024</v>
      </c>
      <c r="J7" s="19">
        <f>IF(I7&gt;G7,0,H7)</f>
        <v>0</v>
      </c>
      <c r="L7" s="20" t="s">
        <v>14</v>
      </c>
    </row>
    <row r="8" spans="1:12" ht="15.6" x14ac:dyDescent="0.3">
      <c r="A8" s="14">
        <v>2</v>
      </c>
      <c r="B8" s="14">
        <f>SUM('[1]7. Vehicle Profile Sheet'!H6)</f>
        <v>0</v>
      </c>
      <c r="C8" s="14">
        <f>('[1]7. Vehicle Profile Sheet'!B6)</f>
        <v>0</v>
      </c>
      <c r="D8" s="15">
        <f>SUM('[1]6. Vehicle Inventory Form'!G7)</f>
        <v>0</v>
      </c>
      <c r="E8" s="16">
        <f>SUM('[1]7. Vehicle Profile Sheet'!E6)</f>
        <v>0</v>
      </c>
      <c r="F8" s="14">
        <f>SUM('[1]7. Vehicle Profile Sheet'!F6)</f>
        <v>0</v>
      </c>
      <c r="G8" s="14">
        <f>SUM('[1]6. Vehicle Inventory Form'!M7)</f>
        <v>5</v>
      </c>
      <c r="H8" s="17">
        <f t="shared" si="0"/>
        <v>0</v>
      </c>
      <c r="I8" s="18">
        <f>SUM(H4-B8)</f>
        <v>2024</v>
      </c>
      <c r="J8" s="19">
        <f>IF(I8&gt;G8,0,H8)</f>
        <v>0</v>
      </c>
    </row>
    <row r="9" spans="1:12" ht="15.6" x14ac:dyDescent="0.3">
      <c r="A9" s="14">
        <v>3</v>
      </c>
      <c r="B9" s="14">
        <f>SUM('[1]7. Vehicle Profile Sheet'!H7)</f>
        <v>0</v>
      </c>
      <c r="C9" s="14">
        <f>('[1]7. Vehicle Profile Sheet'!B7)</f>
        <v>0</v>
      </c>
      <c r="D9" s="15">
        <f>SUM('[1]6. Vehicle Inventory Form'!G8)</f>
        <v>0</v>
      </c>
      <c r="E9" s="16">
        <f>SUM('[1]7. Vehicle Profile Sheet'!E7)</f>
        <v>0</v>
      </c>
      <c r="F9" s="14">
        <f>SUM('[1]7. Vehicle Profile Sheet'!F7)</f>
        <v>0</v>
      </c>
      <c r="G9" s="14">
        <f>SUM('[1]6. Vehicle Inventory Form'!M8)</f>
        <v>5</v>
      </c>
      <c r="H9" s="17">
        <f t="shared" si="0"/>
        <v>0</v>
      </c>
      <c r="I9" s="18">
        <f>SUM(H4-B9)</f>
        <v>2024</v>
      </c>
      <c r="J9" s="19">
        <f t="shared" ref="J9:J56" si="1">IF(I9&gt;G9,0,H9)</f>
        <v>0</v>
      </c>
    </row>
    <row r="10" spans="1:12" ht="15.6" x14ac:dyDescent="0.3">
      <c r="A10" s="14">
        <v>4</v>
      </c>
      <c r="B10" s="14">
        <f>SUM('[1]7. Vehicle Profile Sheet'!H8)</f>
        <v>0</v>
      </c>
      <c r="C10" s="14">
        <f>('[1]7. Vehicle Profile Sheet'!B8)</f>
        <v>0</v>
      </c>
      <c r="D10" s="15">
        <f>SUM('[1]6. Vehicle Inventory Form'!G9)</f>
        <v>0</v>
      </c>
      <c r="E10" s="16">
        <f>SUM('[1]7. Vehicle Profile Sheet'!E8)</f>
        <v>0</v>
      </c>
      <c r="F10" s="14">
        <f>SUM('[1]7. Vehicle Profile Sheet'!F8)</f>
        <v>0</v>
      </c>
      <c r="G10" s="14">
        <f>SUM('[1]6. Vehicle Inventory Form'!M9)</f>
        <v>5</v>
      </c>
      <c r="H10" s="17">
        <f t="shared" si="0"/>
        <v>0</v>
      </c>
      <c r="I10" s="18">
        <f>SUM(H4-B10)</f>
        <v>2024</v>
      </c>
      <c r="J10" s="19">
        <f t="shared" si="1"/>
        <v>0</v>
      </c>
    </row>
    <row r="11" spans="1:12" ht="15.6" x14ac:dyDescent="0.3">
      <c r="A11" s="14">
        <v>5</v>
      </c>
      <c r="B11" s="14">
        <f>SUM('[1]7. Vehicle Profile Sheet'!H9)</f>
        <v>0</v>
      </c>
      <c r="C11" s="14">
        <f>('[1]7. Vehicle Profile Sheet'!B9)</f>
        <v>0</v>
      </c>
      <c r="D11" s="15">
        <f>SUM('[1]6. Vehicle Inventory Form'!G10)</f>
        <v>0</v>
      </c>
      <c r="E11" s="16">
        <f>SUM('[1]7. Vehicle Profile Sheet'!E9)</f>
        <v>0</v>
      </c>
      <c r="F11" s="14">
        <f>SUM('[1]7. Vehicle Profile Sheet'!F9)</f>
        <v>0</v>
      </c>
      <c r="G11" s="14">
        <f>SUM('[1]6. Vehicle Inventory Form'!M10)</f>
        <v>5</v>
      </c>
      <c r="H11" s="17">
        <f t="shared" si="0"/>
        <v>0</v>
      </c>
      <c r="I11" s="18">
        <f>SUM(H4-B11)</f>
        <v>2024</v>
      </c>
      <c r="J11" s="19">
        <f t="shared" si="1"/>
        <v>0</v>
      </c>
    </row>
    <row r="12" spans="1:12" ht="15.6" x14ac:dyDescent="0.3">
      <c r="A12" s="14">
        <v>6</v>
      </c>
      <c r="B12" s="14">
        <f>SUM('[1]7. Vehicle Profile Sheet'!H10)</f>
        <v>0</v>
      </c>
      <c r="C12" s="14">
        <f>('[1]7. Vehicle Profile Sheet'!B10)</f>
        <v>0</v>
      </c>
      <c r="D12" s="15">
        <f>SUM('[1]6. Vehicle Inventory Form'!G11)</f>
        <v>0</v>
      </c>
      <c r="E12" s="16">
        <f>SUM('[1]7. Vehicle Profile Sheet'!E10)</f>
        <v>0</v>
      </c>
      <c r="F12" s="14">
        <f>SUM('[1]7. Vehicle Profile Sheet'!F10)</f>
        <v>0</v>
      </c>
      <c r="G12" s="14">
        <f>SUM('[1]6. Vehicle Inventory Form'!M11)</f>
        <v>5</v>
      </c>
      <c r="H12" s="17">
        <f t="shared" si="0"/>
        <v>0</v>
      </c>
      <c r="I12" s="18">
        <f>SUM(H4-B12)</f>
        <v>2024</v>
      </c>
      <c r="J12" s="19">
        <f t="shared" si="1"/>
        <v>0</v>
      </c>
    </row>
    <row r="13" spans="1:12" ht="15.6" x14ac:dyDescent="0.3">
      <c r="A13" s="14">
        <v>7</v>
      </c>
      <c r="B13" s="14">
        <f>SUM('[1]7. Vehicle Profile Sheet'!H11)</f>
        <v>0</v>
      </c>
      <c r="C13" s="14">
        <f>('[1]7. Vehicle Profile Sheet'!B11)</f>
        <v>0</v>
      </c>
      <c r="D13" s="15">
        <f>SUM('[1]6. Vehicle Inventory Form'!G12)</f>
        <v>0</v>
      </c>
      <c r="E13" s="16">
        <f>SUM('[1]7. Vehicle Profile Sheet'!E11)</f>
        <v>0</v>
      </c>
      <c r="F13" s="14">
        <f>SUM('[1]7. Vehicle Profile Sheet'!F11)</f>
        <v>0</v>
      </c>
      <c r="G13" s="14">
        <f>SUM('[1]6. Vehicle Inventory Form'!M12)</f>
        <v>5</v>
      </c>
      <c r="H13" s="17">
        <f t="shared" si="0"/>
        <v>0</v>
      </c>
      <c r="I13" s="18">
        <f>SUM(H4-B13)</f>
        <v>2024</v>
      </c>
      <c r="J13" s="19">
        <f t="shared" si="1"/>
        <v>0</v>
      </c>
    </row>
    <row r="14" spans="1:12" ht="15.6" x14ac:dyDescent="0.3">
      <c r="A14" s="14">
        <v>8</v>
      </c>
      <c r="B14" s="14">
        <f>SUM('[1]7. Vehicle Profile Sheet'!H12)</f>
        <v>0</v>
      </c>
      <c r="C14" s="14">
        <f>('[1]7. Vehicle Profile Sheet'!B12)</f>
        <v>0</v>
      </c>
      <c r="D14" s="15">
        <f>SUM('[1]6. Vehicle Inventory Form'!G13)</f>
        <v>0</v>
      </c>
      <c r="E14" s="16">
        <f>SUM('[1]7. Vehicle Profile Sheet'!E12)</f>
        <v>0</v>
      </c>
      <c r="F14" s="14">
        <f>SUM('[1]7. Vehicle Profile Sheet'!F12)</f>
        <v>0</v>
      </c>
      <c r="G14" s="14">
        <f>SUM('[1]6. Vehicle Inventory Form'!M13)</f>
        <v>5</v>
      </c>
      <c r="H14" s="17">
        <f t="shared" si="0"/>
        <v>0</v>
      </c>
      <c r="I14" s="18">
        <f>SUM(H4-B14)</f>
        <v>2024</v>
      </c>
      <c r="J14" s="19">
        <f t="shared" si="1"/>
        <v>0</v>
      </c>
    </row>
    <row r="15" spans="1:12" ht="15.6" x14ac:dyDescent="0.3">
      <c r="A15" s="14">
        <v>9</v>
      </c>
      <c r="B15" s="14">
        <f>SUM('[1]7. Vehicle Profile Sheet'!H13)</f>
        <v>0</v>
      </c>
      <c r="C15" s="14">
        <f>('[1]7. Vehicle Profile Sheet'!B13)</f>
        <v>0</v>
      </c>
      <c r="D15" s="15">
        <f>SUM('[1]6. Vehicle Inventory Form'!G14)</f>
        <v>0</v>
      </c>
      <c r="E15" s="16">
        <f>SUM('[1]7. Vehicle Profile Sheet'!E13)</f>
        <v>0</v>
      </c>
      <c r="F15" s="14">
        <f>SUM('[1]7. Vehicle Profile Sheet'!F13)</f>
        <v>0</v>
      </c>
      <c r="G15" s="14">
        <f>SUM('[1]6. Vehicle Inventory Form'!M14)</f>
        <v>5</v>
      </c>
      <c r="H15" s="17">
        <f t="shared" si="0"/>
        <v>0</v>
      </c>
      <c r="I15" s="18">
        <f>SUM(H4-B15)</f>
        <v>2024</v>
      </c>
      <c r="J15" s="19">
        <f t="shared" si="1"/>
        <v>0</v>
      </c>
    </row>
    <row r="16" spans="1:12" ht="15.6" x14ac:dyDescent="0.3">
      <c r="A16" s="14">
        <v>10</v>
      </c>
      <c r="B16" s="14">
        <f>SUM('[1]7. Vehicle Profile Sheet'!H14)</f>
        <v>0</v>
      </c>
      <c r="C16" s="14">
        <f>('[1]7. Vehicle Profile Sheet'!B14)</f>
        <v>0</v>
      </c>
      <c r="D16" s="15">
        <f>SUM('[1]6. Vehicle Inventory Form'!G15)</f>
        <v>0</v>
      </c>
      <c r="E16" s="16">
        <f>SUM('[1]7. Vehicle Profile Sheet'!E14)</f>
        <v>0</v>
      </c>
      <c r="F16" s="14">
        <f>SUM('[1]7. Vehicle Profile Sheet'!F14)</f>
        <v>0</v>
      </c>
      <c r="G16" s="14">
        <f>SUM('[1]6. Vehicle Inventory Form'!M15)</f>
        <v>5</v>
      </c>
      <c r="H16" s="17">
        <f t="shared" si="0"/>
        <v>0</v>
      </c>
      <c r="I16" s="18">
        <f>SUM(H4-B16)</f>
        <v>2024</v>
      </c>
      <c r="J16" s="19">
        <f t="shared" si="1"/>
        <v>0</v>
      </c>
    </row>
    <row r="17" spans="1:10" ht="15.6" x14ac:dyDescent="0.3">
      <c r="A17" s="14">
        <v>11</v>
      </c>
      <c r="B17" s="14">
        <f>SUM('[1]7. Vehicle Profile Sheet'!H15)</f>
        <v>0</v>
      </c>
      <c r="C17" s="14">
        <f>('[1]7. Vehicle Profile Sheet'!B15)</f>
        <v>0</v>
      </c>
      <c r="D17" s="15">
        <f>SUM('[1]6. Vehicle Inventory Form'!G16)</f>
        <v>0</v>
      </c>
      <c r="E17" s="16">
        <f>SUM('[1]7. Vehicle Profile Sheet'!E15)</f>
        <v>0</v>
      </c>
      <c r="F17" s="14">
        <f>SUM('[1]7. Vehicle Profile Sheet'!F15)</f>
        <v>0</v>
      </c>
      <c r="G17" s="14">
        <f>SUM('[1]6. Vehicle Inventory Form'!M16)</f>
        <v>5</v>
      </c>
      <c r="H17" s="17">
        <f t="shared" si="0"/>
        <v>0</v>
      </c>
      <c r="I17" s="18">
        <f>SUM(H4-B17)</f>
        <v>2024</v>
      </c>
      <c r="J17" s="19">
        <f t="shared" si="1"/>
        <v>0</v>
      </c>
    </row>
    <row r="18" spans="1:10" ht="15.6" x14ac:dyDescent="0.3">
      <c r="A18" s="14">
        <v>12</v>
      </c>
      <c r="B18" s="14">
        <f>SUM('[1]7. Vehicle Profile Sheet'!H16)</f>
        <v>0</v>
      </c>
      <c r="C18" s="14">
        <f>('[1]7. Vehicle Profile Sheet'!B16)</f>
        <v>0</v>
      </c>
      <c r="D18" s="15">
        <f>SUM('[1]6. Vehicle Inventory Form'!G17)</f>
        <v>0</v>
      </c>
      <c r="E18" s="16">
        <f>SUM('[1]7. Vehicle Profile Sheet'!E16)</f>
        <v>0</v>
      </c>
      <c r="F18" s="14">
        <f>SUM('[1]7. Vehicle Profile Sheet'!F16)</f>
        <v>0</v>
      </c>
      <c r="G18" s="14">
        <f>SUM('[1]6. Vehicle Inventory Form'!M17)</f>
        <v>5</v>
      </c>
      <c r="H18" s="17">
        <f t="shared" si="0"/>
        <v>0</v>
      </c>
      <c r="I18" s="18">
        <f>SUM(H4-B18)</f>
        <v>2024</v>
      </c>
      <c r="J18" s="19">
        <f t="shared" si="1"/>
        <v>0</v>
      </c>
    </row>
    <row r="19" spans="1:10" ht="15.6" x14ac:dyDescent="0.3">
      <c r="A19" s="14">
        <v>13</v>
      </c>
      <c r="B19" s="14">
        <f>SUM('[1]7. Vehicle Profile Sheet'!H17)</f>
        <v>0</v>
      </c>
      <c r="C19" s="14">
        <f>('[1]7. Vehicle Profile Sheet'!B17)</f>
        <v>0</v>
      </c>
      <c r="D19" s="15">
        <f>SUM('[1]6. Vehicle Inventory Form'!G18)</f>
        <v>0</v>
      </c>
      <c r="E19" s="16">
        <f>SUM('[1]7. Vehicle Profile Sheet'!E17)</f>
        <v>0</v>
      </c>
      <c r="F19" s="14">
        <f>SUM('[1]7. Vehicle Profile Sheet'!F17)</f>
        <v>0</v>
      </c>
      <c r="G19" s="14">
        <f>SUM('[1]6. Vehicle Inventory Form'!M18)</f>
        <v>5</v>
      </c>
      <c r="H19" s="17">
        <f t="shared" si="0"/>
        <v>0</v>
      </c>
      <c r="I19" s="18">
        <f>SUM(H4-B19)</f>
        <v>2024</v>
      </c>
      <c r="J19" s="19">
        <f t="shared" si="1"/>
        <v>0</v>
      </c>
    </row>
    <row r="20" spans="1:10" ht="15.6" x14ac:dyDescent="0.3">
      <c r="A20" s="14">
        <v>14</v>
      </c>
      <c r="B20" s="14">
        <f>SUM('[1]7. Vehicle Profile Sheet'!H18)</f>
        <v>0</v>
      </c>
      <c r="C20" s="14">
        <f>('[1]7. Vehicle Profile Sheet'!B18)</f>
        <v>0</v>
      </c>
      <c r="D20" s="15">
        <f>SUM('[1]6. Vehicle Inventory Form'!G19)</f>
        <v>0</v>
      </c>
      <c r="E20" s="16">
        <f>SUM('[1]7. Vehicle Profile Sheet'!E18)</f>
        <v>0</v>
      </c>
      <c r="F20" s="14">
        <f>SUM('[1]7. Vehicle Profile Sheet'!F18)</f>
        <v>0</v>
      </c>
      <c r="G20" s="14">
        <f>SUM('[1]6. Vehicle Inventory Form'!M19)</f>
        <v>5</v>
      </c>
      <c r="H20" s="17">
        <f t="shared" si="0"/>
        <v>0</v>
      </c>
      <c r="I20" s="18">
        <f>SUM(H4-B20)</f>
        <v>2024</v>
      </c>
      <c r="J20" s="19">
        <f t="shared" si="1"/>
        <v>0</v>
      </c>
    </row>
    <row r="21" spans="1:10" ht="15.6" x14ac:dyDescent="0.3">
      <c r="A21" s="14">
        <v>15</v>
      </c>
      <c r="B21" s="14">
        <f>SUM('[1]7. Vehicle Profile Sheet'!H19)</f>
        <v>0</v>
      </c>
      <c r="C21" s="14">
        <f>('[1]7. Vehicle Profile Sheet'!B19)</f>
        <v>0</v>
      </c>
      <c r="D21" s="15">
        <f>SUM('[1]6. Vehicle Inventory Form'!G20)</f>
        <v>0</v>
      </c>
      <c r="E21" s="16">
        <f>SUM('[1]7. Vehicle Profile Sheet'!E19)</f>
        <v>0</v>
      </c>
      <c r="F21" s="14">
        <f>SUM('[1]7. Vehicle Profile Sheet'!F19)</f>
        <v>0</v>
      </c>
      <c r="G21" s="14">
        <f>SUM('[1]6. Vehicle Inventory Form'!M20)</f>
        <v>5</v>
      </c>
      <c r="H21" s="17">
        <f t="shared" si="0"/>
        <v>0</v>
      </c>
      <c r="I21" s="18">
        <f>SUM(H4-B21)</f>
        <v>2024</v>
      </c>
      <c r="J21" s="19">
        <f t="shared" si="1"/>
        <v>0</v>
      </c>
    </row>
    <row r="22" spans="1:10" ht="15.6" x14ac:dyDescent="0.3">
      <c r="A22" s="14">
        <v>16</v>
      </c>
      <c r="B22" s="14">
        <f>SUM('[1]7. Vehicle Profile Sheet'!H20)</f>
        <v>0</v>
      </c>
      <c r="C22" s="14">
        <f>('[1]7. Vehicle Profile Sheet'!B20)</f>
        <v>0</v>
      </c>
      <c r="D22" s="15">
        <f>SUM('[1]6. Vehicle Inventory Form'!G21)</f>
        <v>0</v>
      </c>
      <c r="E22" s="16">
        <f>SUM('[1]7. Vehicle Profile Sheet'!E20)</f>
        <v>0</v>
      </c>
      <c r="F22" s="14">
        <f>SUM('[1]7. Vehicle Profile Sheet'!F20)</f>
        <v>0</v>
      </c>
      <c r="G22" s="14">
        <f>SUM('[1]6. Vehicle Inventory Form'!M21)</f>
        <v>5</v>
      </c>
      <c r="H22" s="17">
        <f t="shared" si="0"/>
        <v>0</v>
      </c>
      <c r="I22" s="18">
        <f>SUM(H4-B22)</f>
        <v>2024</v>
      </c>
      <c r="J22" s="19">
        <f t="shared" si="1"/>
        <v>0</v>
      </c>
    </row>
    <row r="23" spans="1:10" ht="15.6" x14ac:dyDescent="0.3">
      <c r="A23" s="14">
        <v>17</v>
      </c>
      <c r="B23" s="14">
        <f>SUM('[1]7. Vehicle Profile Sheet'!H21)</f>
        <v>0</v>
      </c>
      <c r="C23" s="14">
        <f>('[1]7. Vehicle Profile Sheet'!B21)</f>
        <v>0</v>
      </c>
      <c r="D23" s="15">
        <f>SUM('[1]6. Vehicle Inventory Form'!G22)</f>
        <v>0</v>
      </c>
      <c r="E23" s="16">
        <f>SUM('[1]7. Vehicle Profile Sheet'!E21)</f>
        <v>0</v>
      </c>
      <c r="F23" s="14">
        <f>SUM('[1]7. Vehicle Profile Sheet'!F21)</f>
        <v>0</v>
      </c>
      <c r="G23" s="14">
        <f>SUM('[1]6. Vehicle Inventory Form'!M22)</f>
        <v>5</v>
      </c>
      <c r="H23" s="17">
        <f t="shared" si="0"/>
        <v>0</v>
      </c>
      <c r="I23" s="18">
        <f>SUM(H4-B23)</f>
        <v>2024</v>
      </c>
      <c r="J23" s="19">
        <f t="shared" si="1"/>
        <v>0</v>
      </c>
    </row>
    <row r="24" spans="1:10" ht="15.6" x14ac:dyDescent="0.3">
      <c r="A24" s="14">
        <v>18</v>
      </c>
      <c r="B24" s="14">
        <f>SUM('[1]7. Vehicle Profile Sheet'!H22)</f>
        <v>0</v>
      </c>
      <c r="C24" s="14">
        <f>('[1]7. Vehicle Profile Sheet'!B22)</f>
        <v>0</v>
      </c>
      <c r="D24" s="15">
        <f>SUM('[1]6. Vehicle Inventory Form'!G23)</f>
        <v>0</v>
      </c>
      <c r="E24" s="16">
        <f>SUM('[1]7. Vehicle Profile Sheet'!E22)</f>
        <v>0</v>
      </c>
      <c r="F24" s="14">
        <f>SUM('[1]7. Vehicle Profile Sheet'!F22)</f>
        <v>0</v>
      </c>
      <c r="G24" s="14">
        <f>SUM('[1]6. Vehicle Inventory Form'!M23)</f>
        <v>5</v>
      </c>
      <c r="H24" s="17">
        <f t="shared" si="0"/>
        <v>0</v>
      </c>
      <c r="I24" s="18">
        <f>SUM(H4-B24)</f>
        <v>2024</v>
      </c>
      <c r="J24" s="19">
        <f t="shared" si="1"/>
        <v>0</v>
      </c>
    </row>
    <row r="25" spans="1:10" ht="15.6" x14ac:dyDescent="0.3">
      <c r="A25" s="14">
        <v>19</v>
      </c>
      <c r="B25" s="14">
        <f>SUM('[1]7. Vehicle Profile Sheet'!H23)</f>
        <v>0</v>
      </c>
      <c r="C25" s="14">
        <f>('[1]7. Vehicle Profile Sheet'!B23)</f>
        <v>0</v>
      </c>
      <c r="D25" s="15">
        <f>SUM('[1]6. Vehicle Inventory Form'!G24)</f>
        <v>0</v>
      </c>
      <c r="E25" s="16">
        <f>SUM('[1]7. Vehicle Profile Sheet'!E23)</f>
        <v>0</v>
      </c>
      <c r="F25" s="14">
        <f>SUM('[1]7. Vehicle Profile Sheet'!F23)</f>
        <v>0</v>
      </c>
      <c r="G25" s="14">
        <f>SUM('[1]6. Vehicle Inventory Form'!M24)</f>
        <v>5</v>
      </c>
      <c r="H25" s="17">
        <f t="shared" si="0"/>
        <v>0</v>
      </c>
      <c r="I25" s="18">
        <f>SUM(H4-B25)</f>
        <v>2024</v>
      </c>
      <c r="J25" s="19">
        <f t="shared" si="1"/>
        <v>0</v>
      </c>
    </row>
    <row r="26" spans="1:10" ht="15.6" x14ac:dyDescent="0.3">
      <c r="A26" s="14">
        <v>20</v>
      </c>
      <c r="B26" s="14">
        <f>SUM('[1]7. Vehicle Profile Sheet'!H24)</f>
        <v>0</v>
      </c>
      <c r="C26" s="14">
        <f>('[1]7. Vehicle Profile Sheet'!B24)</f>
        <v>0</v>
      </c>
      <c r="D26" s="15">
        <f>SUM('[1]6. Vehicle Inventory Form'!G25)</f>
        <v>0</v>
      </c>
      <c r="E26" s="16">
        <f>SUM('[1]7. Vehicle Profile Sheet'!E24)</f>
        <v>0</v>
      </c>
      <c r="F26" s="14">
        <f>SUM('[1]7. Vehicle Profile Sheet'!F24)</f>
        <v>0</v>
      </c>
      <c r="G26" s="14">
        <f>SUM('[1]6. Vehicle Inventory Form'!M25)</f>
        <v>5</v>
      </c>
      <c r="H26" s="17">
        <f t="shared" si="0"/>
        <v>0</v>
      </c>
      <c r="I26" s="18">
        <f>SUM(H4-B26)</f>
        <v>2024</v>
      </c>
      <c r="J26" s="19">
        <f t="shared" si="1"/>
        <v>0</v>
      </c>
    </row>
    <row r="27" spans="1:10" ht="15.6" x14ac:dyDescent="0.3">
      <c r="A27" s="14">
        <v>21</v>
      </c>
      <c r="B27" s="14">
        <f>SUM('[1]7. Vehicle Profile Sheet'!H25)</f>
        <v>0</v>
      </c>
      <c r="C27" s="14">
        <f>('[1]7. Vehicle Profile Sheet'!B25)</f>
        <v>0</v>
      </c>
      <c r="D27" s="15">
        <f>SUM('[1]6. Vehicle Inventory Form'!G26)</f>
        <v>0</v>
      </c>
      <c r="E27" s="16">
        <f>SUM('[1]7. Vehicle Profile Sheet'!E25)</f>
        <v>0</v>
      </c>
      <c r="F27" s="14">
        <f>SUM('[1]7. Vehicle Profile Sheet'!F25)</f>
        <v>0</v>
      </c>
      <c r="G27" s="14">
        <f>SUM('[1]6. Vehicle Inventory Form'!M26)</f>
        <v>5</v>
      </c>
      <c r="H27" s="17">
        <f t="shared" si="0"/>
        <v>0</v>
      </c>
      <c r="I27" s="18">
        <f>SUM(H4-B27)</f>
        <v>2024</v>
      </c>
      <c r="J27" s="19">
        <f t="shared" si="1"/>
        <v>0</v>
      </c>
    </row>
    <row r="28" spans="1:10" ht="15.6" x14ac:dyDescent="0.3">
      <c r="A28" s="14">
        <v>22</v>
      </c>
      <c r="B28" s="14">
        <f>SUM('[1]7. Vehicle Profile Sheet'!H26)</f>
        <v>0</v>
      </c>
      <c r="C28" s="14">
        <f>('[1]7. Vehicle Profile Sheet'!B26)</f>
        <v>0</v>
      </c>
      <c r="D28" s="15">
        <f>SUM('[1]6. Vehicle Inventory Form'!G27)</f>
        <v>0</v>
      </c>
      <c r="E28" s="16">
        <f>SUM('[1]7. Vehicle Profile Sheet'!E26)</f>
        <v>0</v>
      </c>
      <c r="F28" s="14">
        <f>SUM('[1]7. Vehicle Profile Sheet'!F26)</f>
        <v>0</v>
      </c>
      <c r="G28" s="14">
        <f>SUM('[1]6. Vehicle Inventory Form'!M27)</f>
        <v>5</v>
      </c>
      <c r="H28" s="17">
        <f t="shared" si="0"/>
        <v>0</v>
      </c>
      <c r="I28" s="18">
        <f>SUM(H4-B28)</f>
        <v>2024</v>
      </c>
      <c r="J28" s="19">
        <f t="shared" si="1"/>
        <v>0</v>
      </c>
    </row>
    <row r="29" spans="1:10" ht="15.6" x14ac:dyDescent="0.3">
      <c r="A29" s="14">
        <v>23</v>
      </c>
      <c r="B29" s="14">
        <f>SUM('[1]7. Vehicle Profile Sheet'!H27)</f>
        <v>0</v>
      </c>
      <c r="C29" s="14">
        <f>('[1]7. Vehicle Profile Sheet'!B27)</f>
        <v>0</v>
      </c>
      <c r="D29" s="15">
        <f>SUM('[1]6. Vehicle Inventory Form'!G28)</f>
        <v>0</v>
      </c>
      <c r="E29" s="16">
        <f>SUM('[1]7. Vehicle Profile Sheet'!E27)</f>
        <v>0</v>
      </c>
      <c r="F29" s="14">
        <f>SUM('[1]7. Vehicle Profile Sheet'!F27)</f>
        <v>0</v>
      </c>
      <c r="G29" s="14">
        <f>SUM('[1]6. Vehicle Inventory Form'!M28)</f>
        <v>5</v>
      </c>
      <c r="H29" s="17">
        <f t="shared" si="0"/>
        <v>0</v>
      </c>
      <c r="I29" s="18">
        <f>SUM(H4-B29)</f>
        <v>2024</v>
      </c>
      <c r="J29" s="19">
        <f t="shared" si="1"/>
        <v>0</v>
      </c>
    </row>
    <row r="30" spans="1:10" ht="15.6" x14ac:dyDescent="0.3">
      <c r="A30" s="14">
        <v>24</v>
      </c>
      <c r="B30" s="14">
        <f>SUM('[1]7. Vehicle Profile Sheet'!H28)</f>
        <v>0</v>
      </c>
      <c r="C30" s="14">
        <f>('[1]7. Vehicle Profile Sheet'!B28)</f>
        <v>0</v>
      </c>
      <c r="D30" s="15">
        <f>SUM('[1]6. Vehicle Inventory Form'!G29)</f>
        <v>0</v>
      </c>
      <c r="E30" s="16">
        <f>SUM('[1]7. Vehicle Profile Sheet'!E28)</f>
        <v>0</v>
      </c>
      <c r="F30" s="14">
        <f>SUM('[1]7. Vehicle Profile Sheet'!F28)</f>
        <v>0</v>
      </c>
      <c r="G30" s="14">
        <f>SUM('[1]6. Vehicle Inventory Form'!M29)</f>
        <v>5</v>
      </c>
      <c r="H30" s="17">
        <f t="shared" si="0"/>
        <v>0</v>
      </c>
      <c r="I30" s="18">
        <f>SUM(H4-B30)</f>
        <v>2024</v>
      </c>
      <c r="J30" s="19">
        <f t="shared" si="1"/>
        <v>0</v>
      </c>
    </row>
    <row r="31" spans="1:10" ht="15.6" x14ac:dyDescent="0.3">
      <c r="A31" s="14">
        <v>25</v>
      </c>
      <c r="B31" s="14">
        <f>SUM('[1]7. Vehicle Profile Sheet'!H29)</f>
        <v>0</v>
      </c>
      <c r="C31" s="14">
        <f>('[1]7. Vehicle Profile Sheet'!B29)</f>
        <v>0</v>
      </c>
      <c r="D31" s="15">
        <f>SUM('[1]6. Vehicle Inventory Form'!G30)</f>
        <v>0</v>
      </c>
      <c r="E31" s="16">
        <f>SUM('[1]7. Vehicle Profile Sheet'!E29)</f>
        <v>0</v>
      </c>
      <c r="F31" s="14">
        <f>SUM('[1]7. Vehicle Profile Sheet'!F29)</f>
        <v>0</v>
      </c>
      <c r="G31" s="14">
        <f>SUM('[1]6. Vehicle Inventory Form'!M30)</f>
        <v>5</v>
      </c>
      <c r="H31" s="17">
        <f t="shared" si="0"/>
        <v>0</v>
      </c>
      <c r="I31" s="18">
        <f>SUM(H4-B31)</f>
        <v>2024</v>
      </c>
      <c r="J31" s="19">
        <f t="shared" si="1"/>
        <v>0</v>
      </c>
    </row>
    <row r="32" spans="1:10" ht="15.6" x14ac:dyDescent="0.3">
      <c r="A32" s="14">
        <v>26</v>
      </c>
      <c r="B32" s="14">
        <f>SUM('[1]7. Vehicle Profile Sheet'!H30)</f>
        <v>0</v>
      </c>
      <c r="C32" s="14">
        <f>('[1]7. Vehicle Profile Sheet'!B30)</f>
        <v>0</v>
      </c>
      <c r="D32" s="15">
        <f>SUM('[1]6. Vehicle Inventory Form'!G31)</f>
        <v>0</v>
      </c>
      <c r="E32" s="16">
        <f>SUM('[1]7. Vehicle Profile Sheet'!E30)</f>
        <v>0</v>
      </c>
      <c r="F32" s="14">
        <f>SUM('[1]7. Vehicle Profile Sheet'!F30)</f>
        <v>0</v>
      </c>
      <c r="G32" s="14">
        <f>SUM('[1]6. Vehicle Inventory Form'!M31)</f>
        <v>5</v>
      </c>
      <c r="H32" s="17">
        <f t="shared" si="0"/>
        <v>0</v>
      </c>
      <c r="I32" s="18">
        <f>SUM(H4-B32)</f>
        <v>2024</v>
      </c>
      <c r="J32" s="19">
        <f t="shared" si="1"/>
        <v>0</v>
      </c>
    </row>
    <row r="33" spans="1:10" ht="15.6" x14ac:dyDescent="0.3">
      <c r="A33" s="14">
        <v>27</v>
      </c>
      <c r="B33" s="14">
        <f>SUM('[1]7. Vehicle Profile Sheet'!H31)</f>
        <v>0</v>
      </c>
      <c r="C33" s="14">
        <f>('[1]7. Vehicle Profile Sheet'!B31)</f>
        <v>0</v>
      </c>
      <c r="D33" s="15">
        <f>SUM('[1]6. Vehicle Inventory Form'!G32)</f>
        <v>0</v>
      </c>
      <c r="E33" s="16">
        <f>SUM('[1]7. Vehicle Profile Sheet'!E31)</f>
        <v>0</v>
      </c>
      <c r="F33" s="14">
        <f>SUM('[1]7. Vehicle Profile Sheet'!F31)</f>
        <v>0</v>
      </c>
      <c r="G33" s="14">
        <f>SUM('[1]6. Vehicle Inventory Form'!M32)</f>
        <v>5</v>
      </c>
      <c r="H33" s="17">
        <f t="shared" si="0"/>
        <v>0</v>
      </c>
      <c r="I33" s="18">
        <f>SUM(H4-B33)</f>
        <v>2024</v>
      </c>
      <c r="J33" s="19">
        <f t="shared" si="1"/>
        <v>0</v>
      </c>
    </row>
    <row r="34" spans="1:10" ht="15.6" x14ac:dyDescent="0.3">
      <c r="A34" s="14">
        <v>28</v>
      </c>
      <c r="B34" s="14">
        <f>SUM('[1]7. Vehicle Profile Sheet'!H32)</f>
        <v>0</v>
      </c>
      <c r="C34" s="14">
        <f>('[1]7. Vehicle Profile Sheet'!B32)</f>
        <v>0</v>
      </c>
      <c r="D34" s="15">
        <f>SUM('[1]6. Vehicle Inventory Form'!G33)</f>
        <v>0</v>
      </c>
      <c r="E34" s="16">
        <f>SUM('[1]7. Vehicle Profile Sheet'!E32)</f>
        <v>0</v>
      </c>
      <c r="F34" s="14">
        <f>SUM('[1]7. Vehicle Profile Sheet'!F32)</f>
        <v>0</v>
      </c>
      <c r="G34" s="14">
        <f>SUM('[1]6. Vehicle Inventory Form'!M33)</f>
        <v>5</v>
      </c>
      <c r="H34" s="17">
        <f t="shared" si="0"/>
        <v>0</v>
      </c>
      <c r="I34" s="18">
        <f>SUM(H4-B34)</f>
        <v>2024</v>
      </c>
      <c r="J34" s="19">
        <f t="shared" si="1"/>
        <v>0</v>
      </c>
    </row>
    <row r="35" spans="1:10" ht="15.6" x14ac:dyDescent="0.3">
      <c r="A35" s="14">
        <v>29</v>
      </c>
      <c r="B35" s="14">
        <f>SUM('[1]7. Vehicle Profile Sheet'!H33)</f>
        <v>0</v>
      </c>
      <c r="C35" s="14">
        <f>('[1]7. Vehicle Profile Sheet'!B33)</f>
        <v>0</v>
      </c>
      <c r="D35" s="15">
        <f>SUM('[1]6. Vehicle Inventory Form'!G34)</f>
        <v>0</v>
      </c>
      <c r="E35" s="16">
        <f>SUM('[1]7. Vehicle Profile Sheet'!E33)</f>
        <v>0</v>
      </c>
      <c r="F35" s="14">
        <f>SUM('[1]7. Vehicle Profile Sheet'!F33)</f>
        <v>0</v>
      </c>
      <c r="G35" s="14">
        <f>SUM('[1]6. Vehicle Inventory Form'!M34)</f>
        <v>5</v>
      </c>
      <c r="H35" s="17">
        <f t="shared" si="0"/>
        <v>0</v>
      </c>
      <c r="I35" s="18">
        <f>SUM(H4-B35)</f>
        <v>2024</v>
      </c>
      <c r="J35" s="19">
        <f t="shared" si="1"/>
        <v>0</v>
      </c>
    </row>
    <row r="36" spans="1:10" ht="15.6" x14ac:dyDescent="0.3">
      <c r="A36" s="14">
        <v>30</v>
      </c>
      <c r="B36" s="14">
        <f>SUM('[1]7. Vehicle Profile Sheet'!H34)</f>
        <v>0</v>
      </c>
      <c r="C36" s="14">
        <f>('[1]7. Vehicle Profile Sheet'!B34)</f>
        <v>0</v>
      </c>
      <c r="D36" s="15">
        <f>SUM('[1]6. Vehicle Inventory Form'!G35)</f>
        <v>0</v>
      </c>
      <c r="E36" s="16">
        <f>SUM('[1]7. Vehicle Profile Sheet'!E34)</f>
        <v>0</v>
      </c>
      <c r="F36" s="14">
        <f>SUM('[1]7. Vehicle Profile Sheet'!F34)</f>
        <v>0</v>
      </c>
      <c r="G36" s="14">
        <f>SUM('[1]6. Vehicle Inventory Form'!M35)</f>
        <v>5</v>
      </c>
      <c r="H36" s="17">
        <f t="shared" si="0"/>
        <v>0</v>
      </c>
      <c r="I36" s="18">
        <f>SUM(H4-B36)</f>
        <v>2024</v>
      </c>
      <c r="J36" s="19">
        <f t="shared" si="1"/>
        <v>0</v>
      </c>
    </row>
    <row r="37" spans="1:10" ht="15.6" x14ac:dyDescent="0.3">
      <c r="A37" s="14">
        <v>31</v>
      </c>
      <c r="B37" s="14">
        <f>SUM('[1]7. Vehicle Profile Sheet'!H35)</f>
        <v>0</v>
      </c>
      <c r="C37" s="14">
        <f>('[1]7. Vehicle Profile Sheet'!B35)</f>
        <v>0</v>
      </c>
      <c r="D37" s="15">
        <f>SUM('[1]6. Vehicle Inventory Form'!G36)</f>
        <v>0</v>
      </c>
      <c r="E37" s="16">
        <f>SUM('[1]7. Vehicle Profile Sheet'!E35)</f>
        <v>0</v>
      </c>
      <c r="F37" s="14">
        <f>SUM('[1]7. Vehicle Profile Sheet'!F35)</f>
        <v>0</v>
      </c>
      <c r="G37" s="14">
        <f>SUM('[1]6. Vehicle Inventory Form'!M36)</f>
        <v>5</v>
      </c>
      <c r="H37" s="17">
        <f t="shared" si="0"/>
        <v>0</v>
      </c>
      <c r="I37" s="18">
        <f>SUM(H4-B37)</f>
        <v>2024</v>
      </c>
      <c r="J37" s="19">
        <f t="shared" si="1"/>
        <v>0</v>
      </c>
    </row>
    <row r="38" spans="1:10" ht="15.6" x14ac:dyDescent="0.3">
      <c r="A38" s="14">
        <v>32</v>
      </c>
      <c r="B38" s="14">
        <f>SUM('[1]7. Vehicle Profile Sheet'!H36)</f>
        <v>0</v>
      </c>
      <c r="C38" s="14">
        <f>('[1]7. Vehicle Profile Sheet'!B36)</f>
        <v>0</v>
      </c>
      <c r="D38" s="15">
        <f>SUM('[1]6. Vehicle Inventory Form'!G37)</f>
        <v>0</v>
      </c>
      <c r="E38" s="16">
        <f>SUM('[1]7. Vehicle Profile Sheet'!E36)</f>
        <v>0</v>
      </c>
      <c r="F38" s="14">
        <f>SUM('[1]7. Vehicle Profile Sheet'!F36)</f>
        <v>0</v>
      </c>
      <c r="G38" s="14">
        <f>SUM('[1]6. Vehicle Inventory Form'!M37)</f>
        <v>5</v>
      </c>
      <c r="H38" s="17">
        <f t="shared" si="0"/>
        <v>0</v>
      </c>
      <c r="I38" s="18">
        <f>SUM(H4-B38)</f>
        <v>2024</v>
      </c>
      <c r="J38" s="19">
        <f t="shared" si="1"/>
        <v>0</v>
      </c>
    </row>
    <row r="39" spans="1:10" ht="15.6" x14ac:dyDescent="0.3">
      <c r="A39" s="14">
        <v>33</v>
      </c>
      <c r="B39" s="14">
        <f>SUM('[1]7. Vehicle Profile Sheet'!H37)</f>
        <v>0</v>
      </c>
      <c r="C39" s="14">
        <f>('[1]7. Vehicle Profile Sheet'!B37)</f>
        <v>0</v>
      </c>
      <c r="D39" s="15">
        <f>SUM('[1]6. Vehicle Inventory Form'!G38)</f>
        <v>0</v>
      </c>
      <c r="E39" s="16">
        <f>SUM('[1]7. Vehicle Profile Sheet'!E37)</f>
        <v>0</v>
      </c>
      <c r="F39" s="14">
        <f>SUM('[1]7. Vehicle Profile Sheet'!F37)</f>
        <v>0</v>
      </c>
      <c r="G39" s="14">
        <f>SUM('[1]6. Vehicle Inventory Form'!M38)</f>
        <v>5</v>
      </c>
      <c r="H39" s="17">
        <f t="shared" si="0"/>
        <v>0</v>
      </c>
      <c r="I39" s="18">
        <f>SUM(H4-B39)</f>
        <v>2024</v>
      </c>
      <c r="J39" s="19">
        <f t="shared" si="1"/>
        <v>0</v>
      </c>
    </row>
    <row r="40" spans="1:10" ht="15.6" x14ac:dyDescent="0.3">
      <c r="A40" s="14">
        <v>34</v>
      </c>
      <c r="B40" s="14">
        <f>SUM('[1]7. Vehicle Profile Sheet'!H38)</f>
        <v>0</v>
      </c>
      <c r="C40" s="14">
        <f>('[1]7. Vehicle Profile Sheet'!B38)</f>
        <v>0</v>
      </c>
      <c r="D40" s="15">
        <f>SUM('[1]6. Vehicle Inventory Form'!G39)</f>
        <v>0</v>
      </c>
      <c r="E40" s="16">
        <f>SUM('[1]7. Vehicle Profile Sheet'!E38)</f>
        <v>0</v>
      </c>
      <c r="F40" s="14">
        <f>SUM('[1]7. Vehicle Profile Sheet'!F38)</f>
        <v>0</v>
      </c>
      <c r="G40" s="14">
        <f>SUM('[1]6. Vehicle Inventory Form'!M39)</f>
        <v>5</v>
      </c>
      <c r="H40" s="17">
        <f t="shared" si="0"/>
        <v>0</v>
      </c>
      <c r="I40" s="18">
        <f>SUM(H4-B40)</f>
        <v>2024</v>
      </c>
      <c r="J40" s="19">
        <f t="shared" si="1"/>
        <v>0</v>
      </c>
    </row>
    <row r="41" spans="1:10" ht="15.6" x14ac:dyDescent="0.3">
      <c r="A41" s="14">
        <v>35</v>
      </c>
      <c r="B41" s="14">
        <f>SUM('[1]7. Vehicle Profile Sheet'!H39)</f>
        <v>0</v>
      </c>
      <c r="C41" s="14">
        <f>('[1]7. Vehicle Profile Sheet'!B39)</f>
        <v>0</v>
      </c>
      <c r="D41" s="15">
        <f>SUM('[1]6. Vehicle Inventory Form'!G40)</f>
        <v>0</v>
      </c>
      <c r="E41" s="16">
        <f>SUM('[1]7. Vehicle Profile Sheet'!E39)</f>
        <v>0</v>
      </c>
      <c r="F41" s="14">
        <f>SUM('[1]7. Vehicle Profile Sheet'!F39)</f>
        <v>0</v>
      </c>
      <c r="G41" s="14">
        <f>SUM('[1]6. Vehicle Inventory Form'!M40)</f>
        <v>5</v>
      </c>
      <c r="H41" s="17">
        <f t="shared" si="0"/>
        <v>0</v>
      </c>
      <c r="I41" s="18">
        <f>SUM(H4-B41)</f>
        <v>2024</v>
      </c>
      <c r="J41" s="19">
        <f t="shared" si="1"/>
        <v>0</v>
      </c>
    </row>
    <row r="42" spans="1:10" ht="15.6" x14ac:dyDescent="0.3">
      <c r="A42" s="14">
        <v>36</v>
      </c>
      <c r="B42" s="14">
        <f>SUM('[1]7. Vehicle Profile Sheet'!H40)</f>
        <v>0</v>
      </c>
      <c r="C42" s="14">
        <f>('[1]7. Vehicle Profile Sheet'!B40)</f>
        <v>0</v>
      </c>
      <c r="D42" s="15">
        <f>SUM('[1]6. Vehicle Inventory Form'!G41)</f>
        <v>0</v>
      </c>
      <c r="E42" s="16">
        <f>SUM('[1]7. Vehicle Profile Sheet'!E40)</f>
        <v>0</v>
      </c>
      <c r="F42" s="14">
        <f>SUM('[1]7. Vehicle Profile Sheet'!F40)</f>
        <v>0</v>
      </c>
      <c r="G42" s="14">
        <f>SUM('[1]6. Vehicle Inventory Form'!M41)</f>
        <v>5</v>
      </c>
      <c r="H42" s="17">
        <f t="shared" si="0"/>
        <v>0</v>
      </c>
      <c r="I42" s="18">
        <f>SUM(H4-B42)</f>
        <v>2024</v>
      </c>
      <c r="J42" s="19">
        <f t="shared" si="1"/>
        <v>0</v>
      </c>
    </row>
    <row r="43" spans="1:10" ht="15.6" x14ac:dyDescent="0.3">
      <c r="A43" s="14">
        <v>37</v>
      </c>
      <c r="B43" s="14">
        <f>SUM('[1]7. Vehicle Profile Sheet'!H41)</f>
        <v>0</v>
      </c>
      <c r="C43" s="14">
        <f>('[1]7. Vehicle Profile Sheet'!B41)</f>
        <v>0</v>
      </c>
      <c r="D43" s="15">
        <f>SUM('[1]6. Vehicle Inventory Form'!G42)</f>
        <v>0</v>
      </c>
      <c r="E43" s="16">
        <f>SUM('[1]7. Vehicle Profile Sheet'!E41)</f>
        <v>0</v>
      </c>
      <c r="F43" s="14">
        <f>SUM('[1]7. Vehicle Profile Sheet'!F41)</f>
        <v>0</v>
      </c>
      <c r="G43" s="14">
        <f>SUM('[1]6. Vehicle Inventory Form'!M42)</f>
        <v>5</v>
      </c>
      <c r="H43" s="17">
        <f t="shared" si="0"/>
        <v>0</v>
      </c>
      <c r="I43" s="18">
        <f>SUM(H4-B43)</f>
        <v>2024</v>
      </c>
      <c r="J43" s="19">
        <f t="shared" si="1"/>
        <v>0</v>
      </c>
    </row>
    <row r="44" spans="1:10" ht="15.6" x14ac:dyDescent="0.3">
      <c r="A44" s="14">
        <v>38</v>
      </c>
      <c r="B44" s="14">
        <f>SUM('[1]7. Vehicle Profile Sheet'!H42)</f>
        <v>0</v>
      </c>
      <c r="C44" s="14">
        <f>('[1]7. Vehicle Profile Sheet'!B42)</f>
        <v>0</v>
      </c>
      <c r="D44" s="15">
        <f>SUM('[1]6. Vehicle Inventory Form'!G43)</f>
        <v>0</v>
      </c>
      <c r="E44" s="16">
        <f>SUM('[1]7. Vehicle Profile Sheet'!E42)</f>
        <v>0</v>
      </c>
      <c r="F44" s="14">
        <f>SUM('[1]7. Vehicle Profile Sheet'!F42)</f>
        <v>0</v>
      </c>
      <c r="G44" s="14">
        <f>SUM('[1]6. Vehicle Inventory Form'!M43)</f>
        <v>5</v>
      </c>
      <c r="H44" s="17">
        <f t="shared" si="0"/>
        <v>0</v>
      </c>
      <c r="I44" s="18">
        <f>SUM(H4-B44)</f>
        <v>2024</v>
      </c>
      <c r="J44" s="19">
        <f t="shared" si="1"/>
        <v>0</v>
      </c>
    </row>
    <row r="45" spans="1:10" ht="15.6" x14ac:dyDescent="0.3">
      <c r="A45" s="14">
        <v>39</v>
      </c>
      <c r="B45" s="14">
        <f>SUM('[1]7. Vehicle Profile Sheet'!H43)</f>
        <v>0</v>
      </c>
      <c r="C45" s="14">
        <f>('[1]7. Vehicle Profile Sheet'!B43)</f>
        <v>0</v>
      </c>
      <c r="D45" s="15">
        <f>SUM('[1]6. Vehicle Inventory Form'!G44)</f>
        <v>0</v>
      </c>
      <c r="E45" s="16">
        <f>SUM('[1]7. Vehicle Profile Sheet'!E43)</f>
        <v>0</v>
      </c>
      <c r="F45" s="14">
        <f>SUM('[1]7. Vehicle Profile Sheet'!F43)</f>
        <v>0</v>
      </c>
      <c r="G45" s="14">
        <f>SUM('[1]6. Vehicle Inventory Form'!M44)</f>
        <v>5</v>
      </c>
      <c r="H45" s="17">
        <f t="shared" si="0"/>
        <v>0</v>
      </c>
      <c r="I45" s="18">
        <f>SUM(H4-B45)</f>
        <v>2024</v>
      </c>
      <c r="J45" s="19">
        <f t="shared" si="1"/>
        <v>0</v>
      </c>
    </row>
    <row r="46" spans="1:10" ht="15.6" x14ac:dyDescent="0.3">
      <c r="A46" s="14">
        <v>40</v>
      </c>
      <c r="B46" s="14">
        <f>SUM('[1]7. Vehicle Profile Sheet'!H44)</f>
        <v>0</v>
      </c>
      <c r="C46" s="14">
        <f>('[1]7. Vehicle Profile Sheet'!B44)</f>
        <v>0</v>
      </c>
      <c r="D46" s="15">
        <f>SUM('[1]6. Vehicle Inventory Form'!G45)</f>
        <v>0</v>
      </c>
      <c r="E46" s="16">
        <f>SUM('[1]7. Vehicle Profile Sheet'!E44)</f>
        <v>0</v>
      </c>
      <c r="F46" s="14">
        <f>SUM('[1]7. Vehicle Profile Sheet'!F44)</f>
        <v>0</v>
      </c>
      <c r="G46" s="14">
        <f>SUM('[1]6. Vehicle Inventory Form'!M45)</f>
        <v>5</v>
      </c>
      <c r="H46" s="17">
        <f t="shared" si="0"/>
        <v>0</v>
      </c>
      <c r="I46" s="18">
        <f>SUM(H4-B46)</f>
        <v>2024</v>
      </c>
      <c r="J46" s="19">
        <f t="shared" si="1"/>
        <v>0</v>
      </c>
    </row>
    <row r="47" spans="1:10" ht="15.6" x14ac:dyDescent="0.3">
      <c r="A47" s="14">
        <v>41</v>
      </c>
      <c r="B47" s="14">
        <f>SUM('[1]7. Vehicle Profile Sheet'!H45)</f>
        <v>0</v>
      </c>
      <c r="C47" s="14">
        <f>('[1]7. Vehicle Profile Sheet'!B45)</f>
        <v>0</v>
      </c>
      <c r="D47" s="15">
        <f>SUM('[1]6. Vehicle Inventory Form'!G46)</f>
        <v>0</v>
      </c>
      <c r="E47" s="16">
        <f>SUM('[1]7. Vehicle Profile Sheet'!E45)</f>
        <v>0</v>
      </c>
      <c r="F47" s="14">
        <f>SUM('[1]7. Vehicle Profile Sheet'!F45)</f>
        <v>0</v>
      </c>
      <c r="G47" s="14">
        <f>SUM('[1]6. Vehicle Inventory Form'!M46)</f>
        <v>5</v>
      </c>
      <c r="H47" s="17">
        <f t="shared" si="0"/>
        <v>0</v>
      </c>
      <c r="I47" s="18">
        <f>SUM(H4-B47)</f>
        <v>2024</v>
      </c>
      <c r="J47" s="19">
        <f t="shared" si="1"/>
        <v>0</v>
      </c>
    </row>
    <row r="48" spans="1:10" ht="15.6" x14ac:dyDescent="0.3">
      <c r="A48" s="14">
        <v>42</v>
      </c>
      <c r="B48" s="14">
        <f>SUM('[1]7. Vehicle Profile Sheet'!H46)</f>
        <v>0</v>
      </c>
      <c r="C48" s="14">
        <f>('[1]7. Vehicle Profile Sheet'!B46)</f>
        <v>0</v>
      </c>
      <c r="D48" s="15">
        <f>SUM('[1]6. Vehicle Inventory Form'!G47)</f>
        <v>0</v>
      </c>
      <c r="E48" s="16">
        <f>SUM('[1]7. Vehicle Profile Sheet'!E46)</f>
        <v>0</v>
      </c>
      <c r="F48" s="14">
        <f>SUM('[1]7. Vehicle Profile Sheet'!F46)</f>
        <v>0</v>
      </c>
      <c r="G48" s="14">
        <f>SUM('[1]6. Vehicle Inventory Form'!M47)</f>
        <v>5</v>
      </c>
      <c r="H48" s="17">
        <f t="shared" si="0"/>
        <v>0</v>
      </c>
      <c r="I48" s="18">
        <f>SUM(H4-B48)</f>
        <v>2024</v>
      </c>
      <c r="J48" s="19">
        <f t="shared" si="1"/>
        <v>0</v>
      </c>
    </row>
    <row r="49" spans="1:10" ht="15.6" x14ac:dyDescent="0.3">
      <c r="A49" s="14">
        <v>43</v>
      </c>
      <c r="B49" s="14">
        <f>SUM('[1]7. Vehicle Profile Sheet'!H47)</f>
        <v>0</v>
      </c>
      <c r="C49" s="14">
        <f>('[1]7. Vehicle Profile Sheet'!B47)</f>
        <v>0</v>
      </c>
      <c r="D49" s="15">
        <f>SUM('[1]6. Vehicle Inventory Form'!G48)</f>
        <v>0</v>
      </c>
      <c r="E49" s="16">
        <f>SUM('[1]7. Vehicle Profile Sheet'!E47)</f>
        <v>0</v>
      </c>
      <c r="F49" s="14">
        <f>SUM('[1]7. Vehicle Profile Sheet'!F47)</f>
        <v>0</v>
      </c>
      <c r="G49" s="14">
        <f>SUM('[1]6. Vehicle Inventory Form'!M48)</f>
        <v>5</v>
      </c>
      <c r="H49" s="17">
        <f t="shared" si="0"/>
        <v>0</v>
      </c>
      <c r="I49" s="18">
        <f>SUM(H4-B49)</f>
        <v>2024</v>
      </c>
      <c r="J49" s="19">
        <f t="shared" si="1"/>
        <v>0</v>
      </c>
    </row>
    <row r="50" spans="1:10" ht="15.6" x14ac:dyDescent="0.3">
      <c r="A50" s="14">
        <v>44</v>
      </c>
      <c r="B50" s="14">
        <f>SUM('[1]7. Vehicle Profile Sheet'!H48)</f>
        <v>0</v>
      </c>
      <c r="C50" s="14">
        <f>('[1]7. Vehicle Profile Sheet'!B48)</f>
        <v>0</v>
      </c>
      <c r="D50" s="15">
        <f>SUM('[1]6. Vehicle Inventory Form'!G49)</f>
        <v>0</v>
      </c>
      <c r="E50" s="16">
        <f>SUM('[1]7. Vehicle Profile Sheet'!E48)</f>
        <v>0</v>
      </c>
      <c r="F50" s="14">
        <f>SUM('[1]7. Vehicle Profile Sheet'!F48)</f>
        <v>0</v>
      </c>
      <c r="G50" s="14">
        <f>SUM('[1]6. Vehicle Inventory Form'!M49)</f>
        <v>5</v>
      </c>
      <c r="H50" s="17">
        <f t="shared" si="0"/>
        <v>0</v>
      </c>
      <c r="I50" s="18">
        <f>SUM(H4-B50)</f>
        <v>2024</v>
      </c>
      <c r="J50" s="19">
        <f t="shared" si="1"/>
        <v>0</v>
      </c>
    </row>
    <row r="51" spans="1:10" ht="15.6" x14ac:dyDescent="0.3">
      <c r="A51" s="14">
        <v>45</v>
      </c>
      <c r="B51" s="14">
        <f>SUM('[1]7. Vehicle Profile Sheet'!H49)</f>
        <v>0</v>
      </c>
      <c r="C51" s="14">
        <f>('[1]7. Vehicle Profile Sheet'!B49)</f>
        <v>0</v>
      </c>
      <c r="D51" s="15">
        <f>SUM('[1]6. Vehicle Inventory Form'!G50)</f>
        <v>0</v>
      </c>
      <c r="E51" s="16">
        <f>SUM('[1]7. Vehicle Profile Sheet'!E49)</f>
        <v>0</v>
      </c>
      <c r="F51" s="14">
        <f>SUM('[1]7. Vehicle Profile Sheet'!F49)</f>
        <v>0</v>
      </c>
      <c r="G51" s="14">
        <f>SUM('[1]6. Vehicle Inventory Form'!M50)</f>
        <v>5</v>
      </c>
      <c r="H51" s="17">
        <f t="shared" si="0"/>
        <v>0</v>
      </c>
      <c r="I51" s="18">
        <f>SUM(H4-B51)</f>
        <v>2024</v>
      </c>
      <c r="J51" s="19">
        <f t="shared" si="1"/>
        <v>0</v>
      </c>
    </row>
    <row r="52" spans="1:10" ht="15.6" x14ac:dyDescent="0.3">
      <c r="A52" s="14">
        <v>46</v>
      </c>
      <c r="B52" s="14">
        <f>SUM('[1]7. Vehicle Profile Sheet'!H50)</f>
        <v>0</v>
      </c>
      <c r="C52" s="14">
        <f>('[1]7. Vehicle Profile Sheet'!B50)</f>
        <v>0</v>
      </c>
      <c r="D52" s="15">
        <f>SUM('[1]6. Vehicle Inventory Form'!G51)</f>
        <v>0</v>
      </c>
      <c r="E52" s="16">
        <f>SUM('[1]7. Vehicle Profile Sheet'!E50)</f>
        <v>0</v>
      </c>
      <c r="F52" s="14">
        <f>SUM('[1]7. Vehicle Profile Sheet'!F50)</f>
        <v>0</v>
      </c>
      <c r="G52" s="14">
        <f>SUM('[1]6. Vehicle Inventory Form'!M51)</f>
        <v>5</v>
      </c>
      <c r="H52" s="17">
        <f t="shared" si="0"/>
        <v>0</v>
      </c>
      <c r="I52" s="18">
        <f>SUM(H4-B52)</f>
        <v>2024</v>
      </c>
      <c r="J52" s="19">
        <f t="shared" si="1"/>
        <v>0</v>
      </c>
    </row>
    <row r="53" spans="1:10" ht="15.6" x14ac:dyDescent="0.3">
      <c r="A53" s="14">
        <v>47</v>
      </c>
      <c r="B53" s="14">
        <f>SUM('[1]7. Vehicle Profile Sheet'!H51)</f>
        <v>0</v>
      </c>
      <c r="C53" s="14">
        <f>('[1]7. Vehicle Profile Sheet'!B51)</f>
        <v>0</v>
      </c>
      <c r="D53" s="15">
        <f>SUM('[1]6. Vehicle Inventory Form'!G52)</f>
        <v>0</v>
      </c>
      <c r="E53" s="16">
        <f>SUM('[1]7. Vehicle Profile Sheet'!E51)</f>
        <v>0</v>
      </c>
      <c r="F53" s="14">
        <f>SUM('[1]7. Vehicle Profile Sheet'!F51)</f>
        <v>0</v>
      </c>
      <c r="G53" s="14">
        <f>SUM('[1]6. Vehicle Inventory Form'!M52)</f>
        <v>5</v>
      </c>
      <c r="H53" s="17">
        <f t="shared" si="0"/>
        <v>0</v>
      </c>
      <c r="I53" s="18">
        <f>SUM(H4-B53)</f>
        <v>2024</v>
      </c>
      <c r="J53" s="19">
        <f t="shared" si="1"/>
        <v>0</v>
      </c>
    </row>
    <row r="54" spans="1:10" ht="15.6" x14ac:dyDescent="0.3">
      <c r="A54" s="14">
        <v>48</v>
      </c>
      <c r="B54" s="14">
        <f>SUM('[1]7. Vehicle Profile Sheet'!H52)</f>
        <v>0</v>
      </c>
      <c r="C54" s="14">
        <f>('[1]7. Vehicle Profile Sheet'!B52)</f>
        <v>0</v>
      </c>
      <c r="D54" s="15">
        <f>SUM('[1]6. Vehicle Inventory Form'!G53)</f>
        <v>0</v>
      </c>
      <c r="E54" s="16">
        <f>SUM('[1]7. Vehicle Profile Sheet'!E52)</f>
        <v>0</v>
      </c>
      <c r="F54" s="14">
        <f>SUM('[1]7. Vehicle Profile Sheet'!F52)</f>
        <v>0</v>
      </c>
      <c r="G54" s="14">
        <f>SUM('[1]6. Vehicle Inventory Form'!M53)</f>
        <v>5</v>
      </c>
      <c r="H54" s="17">
        <f t="shared" si="0"/>
        <v>0</v>
      </c>
      <c r="I54" s="18">
        <f>SUM(H4-B54)</f>
        <v>2024</v>
      </c>
      <c r="J54" s="19">
        <f t="shared" si="1"/>
        <v>0</v>
      </c>
    </row>
    <row r="55" spans="1:10" ht="15.6" x14ac:dyDescent="0.3">
      <c r="A55" s="14">
        <v>49</v>
      </c>
      <c r="B55" s="14">
        <f>SUM('[1]7. Vehicle Profile Sheet'!H53)</f>
        <v>0</v>
      </c>
      <c r="C55" s="14">
        <f>('[1]7. Vehicle Profile Sheet'!B53)</f>
        <v>0</v>
      </c>
      <c r="D55" s="15">
        <f>SUM('[1]6. Vehicle Inventory Form'!G54)</f>
        <v>0</v>
      </c>
      <c r="E55" s="16">
        <f>SUM('[1]7. Vehicle Profile Sheet'!E53)</f>
        <v>0</v>
      </c>
      <c r="F55" s="14">
        <f>SUM('[1]7. Vehicle Profile Sheet'!F53)</f>
        <v>0</v>
      </c>
      <c r="G55" s="14">
        <f>SUM('[1]6. Vehicle Inventory Form'!M54)</f>
        <v>5</v>
      </c>
      <c r="H55" s="17">
        <f t="shared" si="0"/>
        <v>0</v>
      </c>
      <c r="I55" s="18">
        <f>SUM(H4-B55)</f>
        <v>2024</v>
      </c>
      <c r="J55" s="19">
        <f t="shared" si="1"/>
        <v>0</v>
      </c>
    </row>
    <row r="56" spans="1:10" ht="15.6" x14ac:dyDescent="0.3">
      <c r="A56" s="14">
        <v>50</v>
      </c>
      <c r="B56" s="14">
        <f>SUM('[1]7. Vehicle Profile Sheet'!H54)</f>
        <v>0</v>
      </c>
      <c r="C56" s="14">
        <f>('[1]7. Vehicle Profile Sheet'!B54)</f>
        <v>0</v>
      </c>
      <c r="D56" s="15">
        <f>SUM('[1]6. Vehicle Inventory Form'!G55)</f>
        <v>0</v>
      </c>
      <c r="E56" s="16">
        <f>SUM('[1]7. Vehicle Profile Sheet'!E54)</f>
        <v>0</v>
      </c>
      <c r="F56" s="14">
        <f>SUM('[1]7. Vehicle Profile Sheet'!F54)</f>
        <v>0</v>
      </c>
      <c r="G56" s="14">
        <f>SUM('[1]6. Vehicle Inventory Form'!M55)</f>
        <v>5</v>
      </c>
      <c r="H56" s="17">
        <f t="shared" si="0"/>
        <v>0</v>
      </c>
      <c r="I56" s="18">
        <f>SUM(H4-B56)</f>
        <v>2024</v>
      </c>
      <c r="J56" s="19">
        <f t="shared" si="1"/>
        <v>0</v>
      </c>
    </row>
    <row r="57" spans="1:10" ht="15.6" x14ac:dyDescent="0.3">
      <c r="B57" s="21"/>
      <c r="C57" s="22"/>
      <c r="D57" s="23">
        <f>SUM(D7:D56)</f>
        <v>0</v>
      </c>
      <c r="E57" s="24"/>
      <c r="F57" s="24"/>
      <c r="H57" s="25"/>
      <c r="I57" s="26" t="s">
        <v>15</v>
      </c>
      <c r="J57" s="23">
        <f>SUM(J7:J56)</f>
        <v>0</v>
      </c>
    </row>
    <row r="58" spans="1:10" ht="14.4" x14ac:dyDescent="0.3">
      <c r="C58" s="4"/>
      <c r="D58" s="4"/>
      <c r="E58" s="4"/>
      <c r="F58" s="4"/>
      <c r="G58" s="4"/>
      <c r="H58" s="27"/>
    </row>
    <row r="59" spans="1:10" s="29" customFormat="1" ht="19.95" customHeight="1" x14ac:dyDescent="0.25">
      <c r="A59" s="28" t="s">
        <v>16</v>
      </c>
      <c r="B59" s="28"/>
      <c r="D59" s="28"/>
      <c r="E59" s="28"/>
      <c r="F59" s="28"/>
      <c r="G59" s="30"/>
      <c r="H59" s="30"/>
      <c r="I59" s="2"/>
      <c r="J59" s="2"/>
    </row>
    <row r="60" spans="1:10" s="35" customFormat="1" ht="34.200000000000003" customHeight="1" thickBot="1" x14ac:dyDescent="0.3">
      <c r="A60" s="31" t="s">
        <v>17</v>
      </c>
      <c r="B60" s="32" t="s">
        <v>18</v>
      </c>
      <c r="C60" s="32"/>
      <c r="D60" s="32"/>
      <c r="E60" s="33" t="s">
        <v>19</v>
      </c>
      <c r="F60" s="33"/>
      <c r="G60" s="34" t="s">
        <v>20</v>
      </c>
      <c r="H60" s="34"/>
      <c r="I60" s="2"/>
      <c r="J60" s="2"/>
    </row>
    <row r="61" spans="1:10" ht="15.6" customHeight="1" x14ac:dyDescent="0.3">
      <c r="A61" s="36" t="s">
        <v>21</v>
      </c>
      <c r="B61" s="37" t="s">
        <v>22</v>
      </c>
      <c r="C61" s="37"/>
      <c r="D61" s="37"/>
      <c r="E61" s="37" t="s">
        <v>23</v>
      </c>
      <c r="F61" s="37"/>
      <c r="G61" s="38">
        <f>SUM(H4-11)</f>
        <v>2013</v>
      </c>
      <c r="H61" s="39" t="s">
        <v>24</v>
      </c>
    </row>
    <row r="62" spans="1:10" ht="14.4" x14ac:dyDescent="0.3">
      <c r="A62" s="40" t="s">
        <v>25</v>
      </c>
      <c r="B62" s="41" t="s">
        <v>26</v>
      </c>
      <c r="C62" s="41"/>
      <c r="D62" s="41"/>
      <c r="E62" s="41" t="s">
        <v>27</v>
      </c>
      <c r="F62" s="41"/>
      <c r="G62" s="42">
        <f>SUM(H4-6)</f>
        <v>2018</v>
      </c>
      <c r="H62" s="43" t="s">
        <v>24</v>
      </c>
    </row>
    <row r="63" spans="1:10" ht="14.4" x14ac:dyDescent="0.3">
      <c r="A63" s="40"/>
      <c r="B63" s="41" t="s">
        <v>28</v>
      </c>
      <c r="C63" s="41"/>
      <c r="D63" s="41"/>
      <c r="E63" s="41" t="s">
        <v>29</v>
      </c>
      <c r="F63" s="41"/>
      <c r="G63" s="42">
        <f>SUM(H4-8)</f>
        <v>2016</v>
      </c>
      <c r="H63" s="43" t="s">
        <v>24</v>
      </c>
    </row>
    <row r="64" spans="1:10" ht="14.4" x14ac:dyDescent="0.3">
      <c r="A64" s="44" t="s">
        <v>30</v>
      </c>
      <c r="B64" s="41" t="s">
        <v>31</v>
      </c>
      <c r="C64" s="41"/>
      <c r="D64" s="41"/>
      <c r="E64" s="41" t="s">
        <v>32</v>
      </c>
      <c r="F64" s="41"/>
      <c r="G64" s="42">
        <f>SUM(H4-6)</f>
        <v>2018</v>
      </c>
      <c r="H64" s="43" t="s">
        <v>24</v>
      </c>
    </row>
    <row r="65" spans="1:8" ht="14.4" x14ac:dyDescent="0.3">
      <c r="A65" s="44" t="s">
        <v>33</v>
      </c>
      <c r="B65" s="41" t="s">
        <v>34</v>
      </c>
      <c r="C65" s="41"/>
      <c r="D65" s="41"/>
      <c r="E65" s="41" t="s">
        <v>32</v>
      </c>
      <c r="F65" s="41"/>
      <c r="G65" s="42">
        <f>SUM(H4-6)</f>
        <v>2018</v>
      </c>
      <c r="H65" s="43" t="s">
        <v>24</v>
      </c>
    </row>
    <row r="66" spans="1:8" ht="14.4" x14ac:dyDescent="0.3">
      <c r="B66" s="45"/>
      <c r="C66" s="45"/>
      <c r="D66" s="45"/>
      <c r="E66" s="45"/>
      <c r="F66" s="45"/>
      <c r="G66" s="4"/>
      <c r="H66" s="4"/>
    </row>
    <row r="67" spans="1:8" ht="14.4" customHeight="1" x14ac:dyDescent="0.3">
      <c r="A67" s="24"/>
      <c r="B67" s="24"/>
      <c r="C67" s="24"/>
      <c r="D67" s="24"/>
      <c r="E67" s="24"/>
      <c r="F67" s="24"/>
      <c r="G67" s="4"/>
      <c r="H67" s="4"/>
    </row>
    <row r="72" spans="1:8" ht="15.6" x14ac:dyDescent="0.3">
      <c r="C72" s="24"/>
      <c r="D72" s="24"/>
      <c r="F72" s="24"/>
      <c r="G72" s="24"/>
    </row>
    <row r="73" spans="1:8" ht="15.6" x14ac:dyDescent="0.3">
      <c r="C73" s="24"/>
      <c r="D73" s="24"/>
      <c r="F73" s="24"/>
      <c r="G73" s="24"/>
    </row>
    <row r="74" spans="1:8" ht="15.6" x14ac:dyDescent="0.3">
      <c r="C74" s="24"/>
      <c r="D74" s="24"/>
      <c r="F74" s="24"/>
      <c r="G74" s="24"/>
    </row>
    <row r="75" spans="1:8" ht="15.6" x14ac:dyDescent="0.3">
      <c r="C75" s="24"/>
      <c r="D75" s="24"/>
      <c r="F75" s="24"/>
      <c r="G75" s="24"/>
    </row>
    <row r="76" spans="1:8" ht="15.6" x14ac:dyDescent="0.3">
      <c r="C76" s="24"/>
      <c r="D76" s="24"/>
      <c r="F76" s="24"/>
      <c r="G76" s="24"/>
    </row>
    <row r="77" spans="1:8" ht="15.6" x14ac:dyDescent="0.3">
      <c r="C77" s="24"/>
      <c r="D77" s="24"/>
      <c r="F77" s="24"/>
      <c r="G77" s="24"/>
    </row>
    <row r="78" spans="1:8" ht="15.6" x14ac:dyDescent="0.3">
      <c r="C78" s="24"/>
      <c r="D78" s="24"/>
      <c r="F78" s="24"/>
      <c r="G78" s="24"/>
    </row>
    <row r="79" spans="1:8" ht="15.6" x14ac:dyDescent="0.3">
      <c r="C79" s="24"/>
      <c r="D79" s="24"/>
      <c r="F79" s="24"/>
      <c r="G79" s="24"/>
    </row>
    <row r="80" spans="1:8" ht="15.6" x14ac:dyDescent="0.3">
      <c r="C80" s="46"/>
      <c r="D80" s="46"/>
      <c r="F80" s="46"/>
      <c r="G80" s="46"/>
    </row>
    <row r="81" spans="3:7" ht="15.6" x14ac:dyDescent="0.3">
      <c r="C81" s="46"/>
      <c r="D81" s="46"/>
      <c r="F81" s="46"/>
      <c r="G81" s="46"/>
    </row>
  </sheetData>
  <mergeCells count="18">
    <mergeCell ref="B65:D65"/>
    <mergeCell ref="E65:F65"/>
    <mergeCell ref="B66:D66"/>
    <mergeCell ref="E66:F66"/>
    <mergeCell ref="A62:A63"/>
    <mergeCell ref="B62:D62"/>
    <mergeCell ref="E62:F62"/>
    <mergeCell ref="B63:D63"/>
    <mergeCell ref="E63:F63"/>
    <mergeCell ref="B64:D64"/>
    <mergeCell ref="E64:F64"/>
    <mergeCell ref="A1:J1"/>
    <mergeCell ref="A2:J2"/>
    <mergeCell ref="B60:D60"/>
    <mergeCell ref="E60:F60"/>
    <mergeCell ref="G60:H60"/>
    <mergeCell ref="B61:D61"/>
    <mergeCell ref="E61:F61"/>
  </mergeCells>
  <conditionalFormatting sqref="J6">
    <cfRule type="cellIs" dxfId="1" priority="2" stopIfTrue="1" operator="lessThan">
      <formula>0</formula>
    </cfRule>
  </conditionalFormatting>
  <conditionalFormatting sqref="I7:I56">
    <cfRule type="cellIs" dxfId="0" priority="1" stopIfTrue="1" operator="greaterThan">
      <formula>$G$6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Karlton F.</dc:creator>
  <cp:lastModifiedBy>Jenkins, Karlton F.</cp:lastModifiedBy>
  <dcterms:created xsi:type="dcterms:W3CDTF">2023-03-13T19:29:54Z</dcterms:created>
  <dcterms:modified xsi:type="dcterms:W3CDTF">2023-03-13T19:30:16Z</dcterms:modified>
</cp:coreProperties>
</file>