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5195" windowHeight="810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16" i="1"/>
  <c r="E11" i="2" l="1"/>
  <c r="D11"/>
  <c r="D13" s="1"/>
  <c r="C10"/>
  <c r="C9"/>
  <c r="E6"/>
  <c r="D6"/>
  <c r="D8" s="1"/>
  <c r="D14" s="1"/>
  <c r="D16" s="1"/>
  <c r="C5"/>
  <c r="C4"/>
  <c r="C6" s="1"/>
  <c r="C11" l="1"/>
</calcChain>
</file>

<file path=xl/sharedStrings.xml><?xml version="1.0" encoding="utf-8"?>
<sst xmlns="http://schemas.openxmlformats.org/spreadsheetml/2006/main" count="64" uniqueCount="49">
  <si>
    <t>Section 5317 (NF) New Freedom Program</t>
  </si>
  <si>
    <t>Alabama Statewide Grant</t>
  </si>
  <si>
    <t>(Areas over 50,000 less than 200,000) small urban</t>
  </si>
  <si>
    <t xml:space="preserve">Subrecipient &amp; Type </t>
  </si>
  <si>
    <t>UZA Code</t>
  </si>
  <si>
    <t>Federal Share</t>
  </si>
  <si>
    <t>Local Share</t>
  </si>
  <si>
    <t>Net Project Cost</t>
  </si>
  <si>
    <t>Location of Subrecipient</t>
  </si>
  <si>
    <t>Program Description (Include Counties served)</t>
  </si>
  <si>
    <t>Eagle's Wings, Inc., Nonprofit</t>
  </si>
  <si>
    <t>(Areas under 50,000) Rural</t>
  </si>
  <si>
    <t>Small Urban Capital</t>
  </si>
  <si>
    <t>Gadsden, AL</t>
  </si>
  <si>
    <t>Northport, AL</t>
  </si>
  <si>
    <t>Alabama  Statewide Grant</t>
  </si>
  <si>
    <t>Subrecipient and Type of Subrecipient</t>
  </si>
  <si>
    <t>Congressional District (s)</t>
  </si>
  <si>
    <t>Page # in Plan</t>
  </si>
  <si>
    <t xml:space="preserve">Northeast AL MR/DD Authority, Nonprofit (4th Year Funding) </t>
  </si>
  <si>
    <t>Provide operating funds ($37,388) transport persons with disabilities. and capital funds for ITS activities ($2,600) City Served: Gadsden</t>
  </si>
  <si>
    <t>Appendix 2, East Alabama Regional Planning &amp; Development Commission (EARPDC), Updated: 4/12.</t>
  </si>
  <si>
    <t xml:space="preserve">Ability Alliance of West AL, Nonprofit, (2nd Year Funding) </t>
  </si>
  <si>
    <t>Provide operating funds to transport persons with disabilities. City Served: Tuscaloosa</t>
  </si>
  <si>
    <t>2 &amp;3</t>
  </si>
  <si>
    <t>Pages 66-69. West Alabama Regional Commission (WARC), Updated 8/11</t>
  </si>
  <si>
    <t>Nonurban Totals</t>
  </si>
  <si>
    <t>State Administration 10 urban Appropriation</t>
  </si>
  <si>
    <t>Provide operating funds to transport persons with disabilities. Counties Served: Bibb, Pickens, &amp; Tuscaloosa</t>
  </si>
  <si>
    <t>Provide operating funds to transport persons with disabilities. Counties Served: Cherokee and Etowah</t>
  </si>
  <si>
    <t>State Admin 10 rural Appropriation</t>
  </si>
  <si>
    <t>Total 5317 NF Cost</t>
  </si>
  <si>
    <t>Total 5317 NF Reductions</t>
  </si>
  <si>
    <t xml:space="preserve"> </t>
  </si>
  <si>
    <t xml:space="preserve"> Rural Capital</t>
  </si>
  <si>
    <t>(Areas over 50,000 less than 200,000) Small Urban Operations</t>
  </si>
  <si>
    <t>UCPWA, Nonprofit</t>
  </si>
  <si>
    <t>Arts'n Autism , Nonprofit</t>
  </si>
  <si>
    <t>Mobile Bay Transportation,For Profit -Taxi</t>
  </si>
  <si>
    <t>(Areas under 50,000)  Rural Operations</t>
  </si>
  <si>
    <t>Provide operating funds to expand hours and provide transportation services to disabled students to after school programs. Counties Served: Mobile &amp; Baldwin Counties</t>
  </si>
  <si>
    <t>Provide operating funds to transport persons with disabilities. County Served: Mobile</t>
  </si>
  <si>
    <t>Purchase 2 vans. City Serve: Tuscaloosa</t>
  </si>
  <si>
    <t>Provide operating funds to transport persons with disabilities. City Serve: Tuscaloosa</t>
  </si>
  <si>
    <t>Mobile ARC - Nonprofit</t>
  </si>
  <si>
    <t>Purchase bus surveillance software, 3yr maintenance contract/extended warranty, two-way radios</t>
  </si>
  <si>
    <t>Total Federal Funds</t>
  </si>
  <si>
    <t xml:space="preserve">                                                                                                                                                       Two vans. Counties Served: Mobile and Baldwin</t>
  </si>
  <si>
    <t xml:space="preserve">                                  (NF) New Freedom Program</t>
  </si>
</sst>
</file>

<file path=xl/styles.xml><?xml version="1.0" encoding="utf-8"?>
<styleSheet xmlns="http://schemas.openxmlformats.org/spreadsheetml/2006/main">
  <numFmts count="1">
    <numFmt numFmtId="6" formatCode="&quot;$&quot;#,##0_);[Red]\(&quot;$&quot;#,##0\)"/>
  </numFmts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8"/>
      <name val="Arial Narrow"/>
      <family val="2"/>
    </font>
    <font>
      <b/>
      <sz val="12"/>
      <name val="Arial"/>
      <family val="2"/>
    </font>
    <font>
      <sz val="8"/>
      <name val="Arial"/>
      <family val="2"/>
    </font>
    <font>
      <sz val="8"/>
      <name val="Arial Narrow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4" xfId="0" applyBorder="1"/>
    <xf numFmtId="0" fontId="3" fillId="0" borderId="4" xfId="0" applyFont="1" applyBorder="1"/>
    <xf numFmtId="0" fontId="0" fillId="0" borderId="0" xfId="0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8" fillId="0" borderId="5" xfId="0" applyFont="1" applyBorder="1" applyAlignment="1">
      <alignment vertical="top" wrapText="1"/>
    </xf>
    <xf numFmtId="0" fontId="8" fillId="0" borderId="6" xfId="0" applyFont="1" applyBorder="1" applyAlignment="1">
      <alignment vertical="top" wrapText="1"/>
    </xf>
    <xf numFmtId="0" fontId="8" fillId="0" borderId="6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8" fillId="0" borderId="6" xfId="0" applyFont="1" applyFill="1" applyBorder="1" applyAlignment="1">
      <alignment vertical="top" wrapText="1"/>
    </xf>
    <xf numFmtId="0" fontId="8" fillId="0" borderId="5" xfId="0" applyFont="1" applyFill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6" fontId="8" fillId="0" borderId="7" xfId="0" applyNumberFormat="1" applyFont="1" applyBorder="1" applyAlignment="1">
      <alignment vertical="top" wrapText="1"/>
    </xf>
    <xf numFmtId="0" fontId="8" fillId="0" borderId="7" xfId="0" applyFont="1" applyBorder="1" applyAlignment="1">
      <alignment horizontal="right" vertical="top" wrapText="1"/>
    </xf>
    <xf numFmtId="0" fontId="8" fillId="0" borderId="7" xfId="0" applyFont="1" applyFill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right" vertical="top" wrapText="1"/>
    </xf>
    <xf numFmtId="6" fontId="8" fillId="0" borderId="0" xfId="0" applyNumberFormat="1" applyFont="1" applyBorder="1" applyAlignment="1">
      <alignment vertical="top" wrapText="1"/>
    </xf>
    <xf numFmtId="0" fontId="7" fillId="0" borderId="0" xfId="0" applyFont="1" applyAlignment="1">
      <alignment horizontal="right"/>
    </xf>
    <xf numFmtId="6" fontId="7" fillId="0" borderId="0" xfId="0" applyNumberFormat="1" applyFont="1"/>
    <xf numFmtId="0" fontId="9" fillId="0" borderId="0" xfId="0" applyFont="1"/>
    <xf numFmtId="6" fontId="1" fillId="0" borderId="0" xfId="0" applyNumberFormat="1" applyFont="1" applyAlignment="1">
      <alignment horizontal="center"/>
    </xf>
    <xf numFmtId="0" fontId="0" fillId="0" borderId="0" xfId="0" applyBorder="1"/>
    <xf numFmtId="0" fontId="11" fillId="0" borderId="4" xfId="0" applyFont="1" applyBorder="1"/>
    <xf numFmtId="6" fontId="9" fillId="0" borderId="2" xfId="0" applyNumberFormat="1" applyFont="1" applyBorder="1" applyAlignment="1">
      <alignment horizontal="center"/>
    </xf>
    <xf numFmtId="0" fontId="12" fillId="0" borderId="2" xfId="0" applyFont="1" applyBorder="1"/>
    <xf numFmtId="0" fontId="1" fillId="0" borderId="2" xfId="0" applyFont="1" applyBorder="1" applyAlignment="1">
      <alignment horizontal="center"/>
    </xf>
    <xf numFmtId="0" fontId="2" fillId="0" borderId="4" xfId="0" applyFont="1" applyFill="1" applyBorder="1"/>
    <xf numFmtId="0" fontId="0" fillId="0" borderId="4" xfId="0" applyFill="1" applyBorder="1" applyAlignment="1">
      <alignment horizontal="center"/>
    </xf>
    <xf numFmtId="6" fontId="0" fillId="0" borderId="4" xfId="0" applyNumberFormat="1" applyFill="1" applyBorder="1" applyAlignment="1">
      <alignment horizontal="center"/>
    </xf>
    <xf numFmtId="6" fontId="1" fillId="0" borderId="4" xfId="0" applyNumberFormat="1" applyFont="1" applyFill="1" applyBorder="1" applyAlignment="1">
      <alignment horizontal="center"/>
    </xf>
    <xf numFmtId="0" fontId="0" fillId="0" borderId="8" xfId="0" applyFont="1" applyFill="1" applyBorder="1"/>
    <xf numFmtId="0" fontId="0" fillId="0" borderId="0" xfId="0" applyFill="1"/>
    <xf numFmtId="0" fontId="11" fillId="0" borderId="4" xfId="0" applyFont="1" applyFill="1" applyBorder="1"/>
    <xf numFmtId="0" fontId="0" fillId="0" borderId="1" xfId="0" applyFont="1" applyFill="1" applyBorder="1"/>
    <xf numFmtId="0" fontId="4" fillId="0" borderId="4" xfId="0" applyFont="1" applyFill="1" applyBorder="1"/>
    <xf numFmtId="0" fontId="0" fillId="0" borderId="4" xfId="0" applyFont="1" applyFill="1" applyBorder="1"/>
    <xf numFmtId="0" fontId="10" fillId="0" borderId="4" xfId="0" applyFont="1" applyFill="1" applyBorder="1"/>
    <xf numFmtId="0" fontId="13" fillId="0" borderId="4" xfId="0" applyFont="1" applyFill="1" applyBorder="1" applyAlignment="1">
      <alignment horizontal="center"/>
    </xf>
    <xf numFmtId="6" fontId="13" fillId="0" borderId="4" xfId="0" applyNumberFormat="1" applyFont="1" applyFill="1" applyBorder="1" applyAlignment="1">
      <alignment horizontal="center"/>
    </xf>
    <xf numFmtId="0" fontId="13" fillId="0" borderId="0" xfId="0" applyFont="1" applyFill="1"/>
    <xf numFmtId="0" fontId="13" fillId="0" borderId="3" xfId="0" applyFont="1" applyFill="1" applyBorder="1" applyAlignment="1">
      <alignment horizontal="center"/>
    </xf>
    <xf numFmtId="6" fontId="9" fillId="0" borderId="0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/>
    <xf numFmtId="6" fontId="14" fillId="0" borderId="0" xfId="0" applyNumberFormat="1" applyFont="1" applyBorder="1" applyAlignment="1">
      <alignment horizontal="center"/>
    </xf>
    <xf numFmtId="0" fontId="10" fillId="0" borderId="1" xfId="0" applyFont="1" applyFill="1" applyBorder="1" applyAlignment="1">
      <alignment vertical="top" wrapText="1"/>
    </xf>
    <xf numFmtId="0" fontId="10" fillId="0" borderId="9" xfId="0" applyFont="1" applyFill="1" applyBorder="1" applyAlignment="1">
      <alignment vertical="top" wrapText="1"/>
    </xf>
    <xf numFmtId="0" fontId="15" fillId="0" borderId="0" xfId="0" applyFont="1"/>
    <xf numFmtId="0" fontId="1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6"/>
  <sheetViews>
    <sheetView tabSelected="1" workbookViewId="0">
      <selection activeCell="A8" sqref="A8"/>
    </sheetView>
  </sheetViews>
  <sheetFormatPr defaultRowHeight="15"/>
  <cols>
    <col min="1" max="1" width="44.28515625" customWidth="1"/>
    <col min="2" max="2" width="13.85546875" style="3" customWidth="1"/>
    <col min="3" max="3" width="13.85546875" customWidth="1"/>
    <col min="4" max="4" width="42.85546875" customWidth="1"/>
  </cols>
  <sheetData>
    <row r="1" spans="1:4" ht="21">
      <c r="A1" s="54" t="s">
        <v>1</v>
      </c>
      <c r="B1" s="55" t="s">
        <v>48</v>
      </c>
    </row>
    <row r="2" spans="1:4" ht="21" customHeight="1">
      <c r="A2" s="1" t="s">
        <v>3</v>
      </c>
      <c r="B2" s="5" t="s">
        <v>4</v>
      </c>
      <c r="C2" s="1" t="s">
        <v>5</v>
      </c>
      <c r="D2" s="1" t="s">
        <v>9</v>
      </c>
    </row>
    <row r="3" spans="1:4" ht="15.75" customHeight="1">
      <c r="A3" s="28" t="s">
        <v>35</v>
      </c>
      <c r="B3" s="4"/>
      <c r="C3" s="2"/>
      <c r="D3" s="2"/>
    </row>
    <row r="4" spans="1:4" s="37" customFormat="1" ht="36" customHeight="1">
      <c r="A4" s="32" t="s">
        <v>36</v>
      </c>
      <c r="B4" s="33">
        <v>12020</v>
      </c>
      <c r="C4" s="34">
        <v>41331</v>
      </c>
      <c r="D4" s="52" t="s">
        <v>43</v>
      </c>
    </row>
    <row r="5" spans="1:4" s="37" customFormat="1" ht="28.5" customHeight="1">
      <c r="A5" s="32" t="s">
        <v>10</v>
      </c>
      <c r="B5" s="33">
        <v>12020</v>
      </c>
      <c r="C5" s="34">
        <v>65550</v>
      </c>
      <c r="D5" s="53" t="s">
        <v>43</v>
      </c>
    </row>
    <row r="6" spans="1:4" s="37" customFormat="1" ht="28.5" customHeight="1">
      <c r="A6" s="32" t="s">
        <v>37</v>
      </c>
      <c r="B6" s="33">
        <v>12020</v>
      </c>
      <c r="C6" s="34">
        <v>69885</v>
      </c>
      <c r="D6" s="53" t="s">
        <v>43</v>
      </c>
    </row>
    <row r="7" spans="1:4" s="37" customFormat="1" ht="18" customHeight="1">
      <c r="A7" s="38" t="s">
        <v>12</v>
      </c>
      <c r="B7" s="33"/>
      <c r="C7" s="34"/>
      <c r="D7" s="39"/>
    </row>
    <row r="8" spans="1:4" s="37" customFormat="1" ht="28.5" customHeight="1">
      <c r="A8" s="32" t="s">
        <v>37</v>
      </c>
      <c r="B8" s="33">
        <v>12020</v>
      </c>
      <c r="C8" s="34">
        <v>85627</v>
      </c>
      <c r="D8" s="53" t="s">
        <v>42</v>
      </c>
    </row>
    <row r="9" spans="1:4" s="37" customFormat="1" ht="28.5" customHeight="1">
      <c r="A9" s="32" t="s">
        <v>37</v>
      </c>
      <c r="B9" s="33">
        <v>12020</v>
      </c>
      <c r="C9" s="34">
        <v>5013</v>
      </c>
      <c r="D9" s="53" t="s">
        <v>45</v>
      </c>
    </row>
    <row r="10" spans="1:4" s="37" customFormat="1" ht="18" customHeight="1">
      <c r="A10" s="40"/>
      <c r="B10" s="33"/>
      <c r="C10" s="35"/>
      <c r="D10" s="36"/>
    </row>
    <row r="11" spans="1:4" s="37" customFormat="1" ht="18" customHeight="1">
      <c r="A11" s="40" t="s">
        <v>39</v>
      </c>
      <c r="B11" s="33"/>
      <c r="C11" s="34"/>
      <c r="D11" s="41"/>
    </row>
    <row r="12" spans="1:4" s="37" customFormat="1" ht="28.5" customHeight="1">
      <c r="A12" s="32" t="s">
        <v>44</v>
      </c>
      <c r="B12" s="33">
        <v>10000</v>
      </c>
      <c r="C12" s="34">
        <v>770880</v>
      </c>
      <c r="D12" s="52" t="s">
        <v>41</v>
      </c>
    </row>
    <row r="13" spans="1:4" s="45" customFormat="1" ht="39.75" customHeight="1">
      <c r="A13" s="42" t="s">
        <v>38</v>
      </c>
      <c r="B13" s="43">
        <v>10000</v>
      </c>
      <c r="C13" s="44">
        <v>82125</v>
      </c>
      <c r="D13" s="53" t="s">
        <v>40</v>
      </c>
    </row>
    <row r="14" spans="1:4" s="37" customFormat="1" ht="18" customHeight="1">
      <c r="A14" s="38" t="s">
        <v>34</v>
      </c>
      <c r="B14" s="33"/>
      <c r="C14" s="34"/>
      <c r="D14" s="41"/>
    </row>
    <row r="15" spans="1:4" s="45" customFormat="1" ht="28.5" customHeight="1">
      <c r="A15" s="42" t="s">
        <v>38</v>
      </c>
      <c r="B15" s="46">
        <v>10000</v>
      </c>
      <c r="C15" s="44">
        <v>58410</v>
      </c>
      <c r="D15" s="52" t="s">
        <v>47</v>
      </c>
    </row>
    <row r="16" spans="1:4" ht="28.5" customHeight="1">
      <c r="A16" s="30" t="s">
        <v>46</v>
      </c>
      <c r="B16" s="31"/>
      <c r="C16" s="29">
        <f>SUM(C3:C15)</f>
        <v>1178821</v>
      </c>
      <c r="D16" s="27"/>
    </row>
    <row r="17" spans="1:3" ht="15.75">
      <c r="A17" s="25"/>
      <c r="C17" s="26"/>
    </row>
    <row r="18" spans="1:3" ht="15.75">
      <c r="A18" s="25"/>
      <c r="B18" s="49"/>
      <c r="C18" s="48"/>
    </row>
    <row r="19" spans="1:3" ht="15.75">
      <c r="A19" s="50"/>
      <c r="B19" s="49"/>
      <c r="C19" s="51"/>
    </row>
    <row r="20" spans="1:3" ht="15.75">
      <c r="A20" s="50"/>
      <c r="B20" s="49"/>
      <c r="C20" s="51"/>
    </row>
    <row r="21" spans="1:3" ht="15.75">
      <c r="A21" s="50"/>
      <c r="B21" s="49"/>
      <c r="C21" s="51"/>
    </row>
    <row r="22" spans="1:3" ht="15.75">
      <c r="A22" s="50"/>
      <c r="B22" s="49"/>
      <c r="C22" s="51"/>
    </row>
    <row r="23" spans="1:3" ht="15.75">
      <c r="A23" s="25"/>
      <c r="B23" s="49"/>
      <c r="C23" s="26"/>
    </row>
    <row r="24" spans="1:3" ht="15.75">
      <c r="A24" s="50"/>
      <c r="B24" s="49"/>
      <c r="C24" s="47"/>
    </row>
    <row r="25" spans="1:3" ht="15.75">
      <c r="C25" s="47"/>
    </row>
    <row r="26" spans="1:3" ht="15.75">
      <c r="C26" s="47"/>
    </row>
  </sheetData>
  <pageMargins left="0.45" right="0.45" top="0.25" bottom="0.25" header="0.3" footer="0.3"/>
  <pageSetup paperSize="5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55"/>
  <sheetViews>
    <sheetView view="pageLayout" zoomScaleNormal="100" workbookViewId="0">
      <selection activeCell="B3" sqref="B3:B10"/>
    </sheetView>
  </sheetViews>
  <sheetFormatPr defaultRowHeight="11.25"/>
  <cols>
    <col min="1" max="1" width="35" style="8" customWidth="1"/>
    <col min="2" max="2" width="36.7109375" style="8" customWidth="1"/>
    <col min="3" max="3" width="11.28515625" style="8" customWidth="1"/>
    <col min="4" max="6" width="11.140625" style="8" customWidth="1"/>
    <col min="7" max="7" width="8" style="8" customWidth="1"/>
    <col min="8" max="8" width="24.42578125" style="8" customWidth="1"/>
    <col min="9" max="256" width="9.140625" style="8"/>
    <col min="257" max="257" width="35" style="8" customWidth="1"/>
    <col min="258" max="258" width="36.7109375" style="8" customWidth="1"/>
    <col min="259" max="259" width="11.28515625" style="8" customWidth="1"/>
    <col min="260" max="262" width="11.140625" style="8" customWidth="1"/>
    <col min="263" max="263" width="8" style="8" customWidth="1"/>
    <col min="264" max="264" width="24.42578125" style="8" customWidth="1"/>
    <col min="265" max="512" width="9.140625" style="8"/>
    <col min="513" max="513" width="35" style="8" customWidth="1"/>
    <col min="514" max="514" width="36.7109375" style="8" customWidth="1"/>
    <col min="515" max="515" width="11.28515625" style="8" customWidth="1"/>
    <col min="516" max="518" width="11.140625" style="8" customWidth="1"/>
    <col min="519" max="519" width="8" style="8" customWidth="1"/>
    <col min="520" max="520" width="24.42578125" style="8" customWidth="1"/>
    <col min="521" max="768" width="9.140625" style="8"/>
    <col min="769" max="769" width="35" style="8" customWidth="1"/>
    <col min="770" max="770" width="36.7109375" style="8" customWidth="1"/>
    <col min="771" max="771" width="11.28515625" style="8" customWidth="1"/>
    <col min="772" max="774" width="11.140625" style="8" customWidth="1"/>
    <col min="775" max="775" width="8" style="8" customWidth="1"/>
    <col min="776" max="776" width="24.42578125" style="8" customWidth="1"/>
    <col min="777" max="1024" width="9.140625" style="8"/>
    <col min="1025" max="1025" width="35" style="8" customWidth="1"/>
    <col min="1026" max="1026" width="36.7109375" style="8" customWidth="1"/>
    <col min="1027" max="1027" width="11.28515625" style="8" customWidth="1"/>
    <col min="1028" max="1030" width="11.140625" style="8" customWidth="1"/>
    <col min="1031" max="1031" width="8" style="8" customWidth="1"/>
    <col min="1032" max="1032" width="24.42578125" style="8" customWidth="1"/>
    <col min="1033" max="1280" width="9.140625" style="8"/>
    <col min="1281" max="1281" width="35" style="8" customWidth="1"/>
    <col min="1282" max="1282" width="36.7109375" style="8" customWidth="1"/>
    <col min="1283" max="1283" width="11.28515625" style="8" customWidth="1"/>
    <col min="1284" max="1286" width="11.140625" style="8" customWidth="1"/>
    <col min="1287" max="1287" width="8" style="8" customWidth="1"/>
    <col min="1288" max="1288" width="24.42578125" style="8" customWidth="1"/>
    <col min="1289" max="1536" width="9.140625" style="8"/>
    <col min="1537" max="1537" width="35" style="8" customWidth="1"/>
    <col min="1538" max="1538" width="36.7109375" style="8" customWidth="1"/>
    <col min="1539" max="1539" width="11.28515625" style="8" customWidth="1"/>
    <col min="1540" max="1542" width="11.140625" style="8" customWidth="1"/>
    <col min="1543" max="1543" width="8" style="8" customWidth="1"/>
    <col min="1544" max="1544" width="24.42578125" style="8" customWidth="1"/>
    <col min="1545" max="1792" width="9.140625" style="8"/>
    <col min="1793" max="1793" width="35" style="8" customWidth="1"/>
    <col min="1794" max="1794" width="36.7109375" style="8" customWidth="1"/>
    <col min="1795" max="1795" width="11.28515625" style="8" customWidth="1"/>
    <col min="1796" max="1798" width="11.140625" style="8" customWidth="1"/>
    <col min="1799" max="1799" width="8" style="8" customWidth="1"/>
    <col min="1800" max="1800" width="24.42578125" style="8" customWidth="1"/>
    <col min="1801" max="2048" width="9.140625" style="8"/>
    <col min="2049" max="2049" width="35" style="8" customWidth="1"/>
    <col min="2050" max="2050" width="36.7109375" style="8" customWidth="1"/>
    <col min="2051" max="2051" width="11.28515625" style="8" customWidth="1"/>
    <col min="2052" max="2054" width="11.140625" style="8" customWidth="1"/>
    <col min="2055" max="2055" width="8" style="8" customWidth="1"/>
    <col min="2056" max="2056" width="24.42578125" style="8" customWidth="1"/>
    <col min="2057" max="2304" width="9.140625" style="8"/>
    <col min="2305" max="2305" width="35" style="8" customWidth="1"/>
    <col min="2306" max="2306" width="36.7109375" style="8" customWidth="1"/>
    <col min="2307" max="2307" width="11.28515625" style="8" customWidth="1"/>
    <col min="2308" max="2310" width="11.140625" style="8" customWidth="1"/>
    <col min="2311" max="2311" width="8" style="8" customWidth="1"/>
    <col min="2312" max="2312" width="24.42578125" style="8" customWidth="1"/>
    <col min="2313" max="2560" width="9.140625" style="8"/>
    <col min="2561" max="2561" width="35" style="8" customWidth="1"/>
    <col min="2562" max="2562" width="36.7109375" style="8" customWidth="1"/>
    <col min="2563" max="2563" width="11.28515625" style="8" customWidth="1"/>
    <col min="2564" max="2566" width="11.140625" style="8" customWidth="1"/>
    <col min="2567" max="2567" width="8" style="8" customWidth="1"/>
    <col min="2568" max="2568" width="24.42578125" style="8" customWidth="1"/>
    <col min="2569" max="2816" width="9.140625" style="8"/>
    <col min="2817" max="2817" width="35" style="8" customWidth="1"/>
    <col min="2818" max="2818" width="36.7109375" style="8" customWidth="1"/>
    <col min="2819" max="2819" width="11.28515625" style="8" customWidth="1"/>
    <col min="2820" max="2822" width="11.140625" style="8" customWidth="1"/>
    <col min="2823" max="2823" width="8" style="8" customWidth="1"/>
    <col min="2824" max="2824" width="24.42578125" style="8" customWidth="1"/>
    <col min="2825" max="3072" width="9.140625" style="8"/>
    <col min="3073" max="3073" width="35" style="8" customWidth="1"/>
    <col min="3074" max="3074" width="36.7109375" style="8" customWidth="1"/>
    <col min="3075" max="3075" width="11.28515625" style="8" customWidth="1"/>
    <col min="3076" max="3078" width="11.140625" style="8" customWidth="1"/>
    <col min="3079" max="3079" width="8" style="8" customWidth="1"/>
    <col min="3080" max="3080" width="24.42578125" style="8" customWidth="1"/>
    <col min="3081" max="3328" width="9.140625" style="8"/>
    <col min="3329" max="3329" width="35" style="8" customWidth="1"/>
    <col min="3330" max="3330" width="36.7109375" style="8" customWidth="1"/>
    <col min="3331" max="3331" width="11.28515625" style="8" customWidth="1"/>
    <col min="3332" max="3334" width="11.140625" style="8" customWidth="1"/>
    <col min="3335" max="3335" width="8" style="8" customWidth="1"/>
    <col min="3336" max="3336" width="24.42578125" style="8" customWidth="1"/>
    <col min="3337" max="3584" width="9.140625" style="8"/>
    <col min="3585" max="3585" width="35" style="8" customWidth="1"/>
    <col min="3586" max="3586" width="36.7109375" style="8" customWidth="1"/>
    <col min="3587" max="3587" width="11.28515625" style="8" customWidth="1"/>
    <col min="3588" max="3590" width="11.140625" style="8" customWidth="1"/>
    <col min="3591" max="3591" width="8" style="8" customWidth="1"/>
    <col min="3592" max="3592" width="24.42578125" style="8" customWidth="1"/>
    <col min="3593" max="3840" width="9.140625" style="8"/>
    <col min="3841" max="3841" width="35" style="8" customWidth="1"/>
    <col min="3842" max="3842" width="36.7109375" style="8" customWidth="1"/>
    <col min="3843" max="3843" width="11.28515625" style="8" customWidth="1"/>
    <col min="3844" max="3846" width="11.140625" style="8" customWidth="1"/>
    <col min="3847" max="3847" width="8" style="8" customWidth="1"/>
    <col min="3848" max="3848" width="24.42578125" style="8" customWidth="1"/>
    <col min="3849" max="4096" width="9.140625" style="8"/>
    <col min="4097" max="4097" width="35" style="8" customWidth="1"/>
    <col min="4098" max="4098" width="36.7109375" style="8" customWidth="1"/>
    <col min="4099" max="4099" width="11.28515625" style="8" customWidth="1"/>
    <col min="4100" max="4102" width="11.140625" style="8" customWidth="1"/>
    <col min="4103" max="4103" width="8" style="8" customWidth="1"/>
    <col min="4104" max="4104" width="24.42578125" style="8" customWidth="1"/>
    <col min="4105" max="4352" width="9.140625" style="8"/>
    <col min="4353" max="4353" width="35" style="8" customWidth="1"/>
    <col min="4354" max="4354" width="36.7109375" style="8" customWidth="1"/>
    <col min="4355" max="4355" width="11.28515625" style="8" customWidth="1"/>
    <col min="4356" max="4358" width="11.140625" style="8" customWidth="1"/>
    <col min="4359" max="4359" width="8" style="8" customWidth="1"/>
    <col min="4360" max="4360" width="24.42578125" style="8" customWidth="1"/>
    <col min="4361" max="4608" width="9.140625" style="8"/>
    <col min="4609" max="4609" width="35" style="8" customWidth="1"/>
    <col min="4610" max="4610" width="36.7109375" style="8" customWidth="1"/>
    <col min="4611" max="4611" width="11.28515625" style="8" customWidth="1"/>
    <col min="4612" max="4614" width="11.140625" style="8" customWidth="1"/>
    <col min="4615" max="4615" width="8" style="8" customWidth="1"/>
    <col min="4616" max="4616" width="24.42578125" style="8" customWidth="1"/>
    <col min="4617" max="4864" width="9.140625" style="8"/>
    <col min="4865" max="4865" width="35" style="8" customWidth="1"/>
    <col min="4866" max="4866" width="36.7109375" style="8" customWidth="1"/>
    <col min="4867" max="4867" width="11.28515625" style="8" customWidth="1"/>
    <col min="4868" max="4870" width="11.140625" style="8" customWidth="1"/>
    <col min="4871" max="4871" width="8" style="8" customWidth="1"/>
    <col min="4872" max="4872" width="24.42578125" style="8" customWidth="1"/>
    <col min="4873" max="5120" width="9.140625" style="8"/>
    <col min="5121" max="5121" width="35" style="8" customWidth="1"/>
    <col min="5122" max="5122" width="36.7109375" style="8" customWidth="1"/>
    <col min="5123" max="5123" width="11.28515625" style="8" customWidth="1"/>
    <col min="5124" max="5126" width="11.140625" style="8" customWidth="1"/>
    <col min="5127" max="5127" width="8" style="8" customWidth="1"/>
    <col min="5128" max="5128" width="24.42578125" style="8" customWidth="1"/>
    <col min="5129" max="5376" width="9.140625" style="8"/>
    <col min="5377" max="5377" width="35" style="8" customWidth="1"/>
    <col min="5378" max="5378" width="36.7109375" style="8" customWidth="1"/>
    <col min="5379" max="5379" width="11.28515625" style="8" customWidth="1"/>
    <col min="5380" max="5382" width="11.140625" style="8" customWidth="1"/>
    <col min="5383" max="5383" width="8" style="8" customWidth="1"/>
    <col min="5384" max="5384" width="24.42578125" style="8" customWidth="1"/>
    <col min="5385" max="5632" width="9.140625" style="8"/>
    <col min="5633" max="5633" width="35" style="8" customWidth="1"/>
    <col min="5634" max="5634" width="36.7109375" style="8" customWidth="1"/>
    <col min="5635" max="5635" width="11.28515625" style="8" customWidth="1"/>
    <col min="5636" max="5638" width="11.140625" style="8" customWidth="1"/>
    <col min="5639" max="5639" width="8" style="8" customWidth="1"/>
    <col min="5640" max="5640" width="24.42578125" style="8" customWidth="1"/>
    <col min="5641" max="5888" width="9.140625" style="8"/>
    <col min="5889" max="5889" width="35" style="8" customWidth="1"/>
    <col min="5890" max="5890" width="36.7109375" style="8" customWidth="1"/>
    <col min="5891" max="5891" width="11.28515625" style="8" customWidth="1"/>
    <col min="5892" max="5894" width="11.140625" style="8" customWidth="1"/>
    <col min="5895" max="5895" width="8" style="8" customWidth="1"/>
    <col min="5896" max="5896" width="24.42578125" style="8" customWidth="1"/>
    <col min="5897" max="6144" width="9.140625" style="8"/>
    <col min="6145" max="6145" width="35" style="8" customWidth="1"/>
    <col min="6146" max="6146" width="36.7109375" style="8" customWidth="1"/>
    <col min="6147" max="6147" width="11.28515625" style="8" customWidth="1"/>
    <col min="6148" max="6150" width="11.140625" style="8" customWidth="1"/>
    <col min="6151" max="6151" width="8" style="8" customWidth="1"/>
    <col min="6152" max="6152" width="24.42578125" style="8" customWidth="1"/>
    <col min="6153" max="6400" width="9.140625" style="8"/>
    <col min="6401" max="6401" width="35" style="8" customWidth="1"/>
    <col min="6402" max="6402" width="36.7109375" style="8" customWidth="1"/>
    <col min="6403" max="6403" width="11.28515625" style="8" customWidth="1"/>
    <col min="6404" max="6406" width="11.140625" style="8" customWidth="1"/>
    <col min="6407" max="6407" width="8" style="8" customWidth="1"/>
    <col min="6408" max="6408" width="24.42578125" style="8" customWidth="1"/>
    <col min="6409" max="6656" width="9.140625" style="8"/>
    <col min="6657" max="6657" width="35" style="8" customWidth="1"/>
    <col min="6658" max="6658" width="36.7109375" style="8" customWidth="1"/>
    <col min="6659" max="6659" width="11.28515625" style="8" customWidth="1"/>
    <col min="6660" max="6662" width="11.140625" style="8" customWidth="1"/>
    <col min="6663" max="6663" width="8" style="8" customWidth="1"/>
    <col min="6664" max="6664" width="24.42578125" style="8" customWidth="1"/>
    <col min="6665" max="6912" width="9.140625" style="8"/>
    <col min="6913" max="6913" width="35" style="8" customWidth="1"/>
    <col min="6914" max="6914" width="36.7109375" style="8" customWidth="1"/>
    <col min="6915" max="6915" width="11.28515625" style="8" customWidth="1"/>
    <col min="6916" max="6918" width="11.140625" style="8" customWidth="1"/>
    <col min="6919" max="6919" width="8" style="8" customWidth="1"/>
    <col min="6920" max="6920" width="24.42578125" style="8" customWidth="1"/>
    <col min="6921" max="7168" width="9.140625" style="8"/>
    <col min="7169" max="7169" width="35" style="8" customWidth="1"/>
    <col min="7170" max="7170" width="36.7109375" style="8" customWidth="1"/>
    <col min="7171" max="7171" width="11.28515625" style="8" customWidth="1"/>
    <col min="7172" max="7174" width="11.140625" style="8" customWidth="1"/>
    <col min="7175" max="7175" width="8" style="8" customWidth="1"/>
    <col min="7176" max="7176" width="24.42578125" style="8" customWidth="1"/>
    <col min="7177" max="7424" width="9.140625" style="8"/>
    <col min="7425" max="7425" width="35" style="8" customWidth="1"/>
    <col min="7426" max="7426" width="36.7109375" style="8" customWidth="1"/>
    <col min="7427" max="7427" width="11.28515625" style="8" customWidth="1"/>
    <col min="7428" max="7430" width="11.140625" style="8" customWidth="1"/>
    <col min="7431" max="7431" width="8" style="8" customWidth="1"/>
    <col min="7432" max="7432" width="24.42578125" style="8" customWidth="1"/>
    <col min="7433" max="7680" width="9.140625" style="8"/>
    <col min="7681" max="7681" width="35" style="8" customWidth="1"/>
    <col min="7682" max="7682" width="36.7109375" style="8" customWidth="1"/>
    <col min="7683" max="7683" width="11.28515625" style="8" customWidth="1"/>
    <col min="7684" max="7686" width="11.140625" style="8" customWidth="1"/>
    <col min="7687" max="7687" width="8" style="8" customWidth="1"/>
    <col min="7688" max="7688" width="24.42578125" style="8" customWidth="1"/>
    <col min="7689" max="7936" width="9.140625" style="8"/>
    <col min="7937" max="7937" width="35" style="8" customWidth="1"/>
    <col min="7938" max="7938" width="36.7109375" style="8" customWidth="1"/>
    <col min="7939" max="7939" width="11.28515625" style="8" customWidth="1"/>
    <col min="7940" max="7942" width="11.140625" style="8" customWidth="1"/>
    <col min="7943" max="7943" width="8" style="8" customWidth="1"/>
    <col min="7944" max="7944" width="24.42578125" style="8" customWidth="1"/>
    <col min="7945" max="8192" width="9.140625" style="8"/>
    <col min="8193" max="8193" width="35" style="8" customWidth="1"/>
    <col min="8194" max="8194" width="36.7109375" style="8" customWidth="1"/>
    <col min="8195" max="8195" width="11.28515625" style="8" customWidth="1"/>
    <col min="8196" max="8198" width="11.140625" style="8" customWidth="1"/>
    <col min="8199" max="8199" width="8" style="8" customWidth="1"/>
    <col min="8200" max="8200" width="24.42578125" style="8" customWidth="1"/>
    <col min="8201" max="8448" width="9.140625" style="8"/>
    <col min="8449" max="8449" width="35" style="8" customWidth="1"/>
    <col min="8450" max="8450" width="36.7109375" style="8" customWidth="1"/>
    <col min="8451" max="8451" width="11.28515625" style="8" customWidth="1"/>
    <col min="8452" max="8454" width="11.140625" style="8" customWidth="1"/>
    <col min="8455" max="8455" width="8" style="8" customWidth="1"/>
    <col min="8456" max="8456" width="24.42578125" style="8" customWidth="1"/>
    <col min="8457" max="8704" width="9.140625" style="8"/>
    <col min="8705" max="8705" width="35" style="8" customWidth="1"/>
    <col min="8706" max="8706" width="36.7109375" style="8" customWidth="1"/>
    <col min="8707" max="8707" width="11.28515625" style="8" customWidth="1"/>
    <col min="8708" max="8710" width="11.140625" style="8" customWidth="1"/>
    <col min="8711" max="8711" width="8" style="8" customWidth="1"/>
    <col min="8712" max="8712" width="24.42578125" style="8" customWidth="1"/>
    <col min="8713" max="8960" width="9.140625" style="8"/>
    <col min="8961" max="8961" width="35" style="8" customWidth="1"/>
    <col min="8962" max="8962" width="36.7109375" style="8" customWidth="1"/>
    <col min="8963" max="8963" width="11.28515625" style="8" customWidth="1"/>
    <col min="8964" max="8966" width="11.140625" style="8" customWidth="1"/>
    <col min="8967" max="8967" width="8" style="8" customWidth="1"/>
    <col min="8968" max="8968" width="24.42578125" style="8" customWidth="1"/>
    <col min="8969" max="9216" width="9.140625" style="8"/>
    <col min="9217" max="9217" width="35" style="8" customWidth="1"/>
    <col min="9218" max="9218" width="36.7109375" style="8" customWidth="1"/>
    <col min="9219" max="9219" width="11.28515625" style="8" customWidth="1"/>
    <col min="9220" max="9222" width="11.140625" style="8" customWidth="1"/>
    <col min="9223" max="9223" width="8" style="8" customWidth="1"/>
    <col min="9224" max="9224" width="24.42578125" style="8" customWidth="1"/>
    <col min="9225" max="9472" width="9.140625" style="8"/>
    <col min="9473" max="9473" width="35" style="8" customWidth="1"/>
    <col min="9474" max="9474" width="36.7109375" style="8" customWidth="1"/>
    <col min="9475" max="9475" width="11.28515625" style="8" customWidth="1"/>
    <col min="9476" max="9478" width="11.140625" style="8" customWidth="1"/>
    <col min="9479" max="9479" width="8" style="8" customWidth="1"/>
    <col min="9480" max="9480" width="24.42578125" style="8" customWidth="1"/>
    <col min="9481" max="9728" width="9.140625" style="8"/>
    <col min="9729" max="9729" width="35" style="8" customWidth="1"/>
    <col min="9730" max="9730" width="36.7109375" style="8" customWidth="1"/>
    <col min="9731" max="9731" width="11.28515625" style="8" customWidth="1"/>
    <col min="9732" max="9734" width="11.140625" style="8" customWidth="1"/>
    <col min="9735" max="9735" width="8" style="8" customWidth="1"/>
    <col min="9736" max="9736" width="24.42578125" style="8" customWidth="1"/>
    <col min="9737" max="9984" width="9.140625" style="8"/>
    <col min="9985" max="9985" width="35" style="8" customWidth="1"/>
    <col min="9986" max="9986" width="36.7109375" style="8" customWidth="1"/>
    <col min="9987" max="9987" width="11.28515625" style="8" customWidth="1"/>
    <col min="9988" max="9990" width="11.140625" style="8" customWidth="1"/>
    <col min="9991" max="9991" width="8" style="8" customWidth="1"/>
    <col min="9992" max="9992" width="24.42578125" style="8" customWidth="1"/>
    <col min="9993" max="10240" width="9.140625" style="8"/>
    <col min="10241" max="10241" width="35" style="8" customWidth="1"/>
    <col min="10242" max="10242" width="36.7109375" style="8" customWidth="1"/>
    <col min="10243" max="10243" width="11.28515625" style="8" customWidth="1"/>
    <col min="10244" max="10246" width="11.140625" style="8" customWidth="1"/>
    <col min="10247" max="10247" width="8" style="8" customWidth="1"/>
    <col min="10248" max="10248" width="24.42578125" style="8" customWidth="1"/>
    <col min="10249" max="10496" width="9.140625" style="8"/>
    <col min="10497" max="10497" width="35" style="8" customWidth="1"/>
    <col min="10498" max="10498" width="36.7109375" style="8" customWidth="1"/>
    <col min="10499" max="10499" width="11.28515625" style="8" customWidth="1"/>
    <col min="10500" max="10502" width="11.140625" style="8" customWidth="1"/>
    <col min="10503" max="10503" width="8" style="8" customWidth="1"/>
    <col min="10504" max="10504" width="24.42578125" style="8" customWidth="1"/>
    <col min="10505" max="10752" width="9.140625" style="8"/>
    <col min="10753" max="10753" width="35" style="8" customWidth="1"/>
    <col min="10754" max="10754" width="36.7109375" style="8" customWidth="1"/>
    <col min="10755" max="10755" width="11.28515625" style="8" customWidth="1"/>
    <col min="10756" max="10758" width="11.140625" style="8" customWidth="1"/>
    <col min="10759" max="10759" width="8" style="8" customWidth="1"/>
    <col min="10760" max="10760" width="24.42578125" style="8" customWidth="1"/>
    <col min="10761" max="11008" width="9.140625" style="8"/>
    <col min="11009" max="11009" width="35" style="8" customWidth="1"/>
    <col min="11010" max="11010" width="36.7109375" style="8" customWidth="1"/>
    <col min="11011" max="11011" width="11.28515625" style="8" customWidth="1"/>
    <col min="11012" max="11014" width="11.140625" style="8" customWidth="1"/>
    <col min="11015" max="11015" width="8" style="8" customWidth="1"/>
    <col min="11016" max="11016" width="24.42578125" style="8" customWidth="1"/>
    <col min="11017" max="11264" width="9.140625" style="8"/>
    <col min="11265" max="11265" width="35" style="8" customWidth="1"/>
    <col min="11266" max="11266" width="36.7109375" style="8" customWidth="1"/>
    <col min="11267" max="11267" width="11.28515625" style="8" customWidth="1"/>
    <col min="11268" max="11270" width="11.140625" style="8" customWidth="1"/>
    <col min="11271" max="11271" width="8" style="8" customWidth="1"/>
    <col min="11272" max="11272" width="24.42578125" style="8" customWidth="1"/>
    <col min="11273" max="11520" width="9.140625" style="8"/>
    <col min="11521" max="11521" width="35" style="8" customWidth="1"/>
    <col min="11522" max="11522" width="36.7109375" style="8" customWidth="1"/>
    <col min="11523" max="11523" width="11.28515625" style="8" customWidth="1"/>
    <col min="11524" max="11526" width="11.140625" style="8" customWidth="1"/>
    <col min="11527" max="11527" width="8" style="8" customWidth="1"/>
    <col min="11528" max="11528" width="24.42578125" style="8" customWidth="1"/>
    <col min="11529" max="11776" width="9.140625" style="8"/>
    <col min="11777" max="11777" width="35" style="8" customWidth="1"/>
    <col min="11778" max="11778" width="36.7109375" style="8" customWidth="1"/>
    <col min="11779" max="11779" width="11.28515625" style="8" customWidth="1"/>
    <col min="11780" max="11782" width="11.140625" style="8" customWidth="1"/>
    <col min="11783" max="11783" width="8" style="8" customWidth="1"/>
    <col min="11784" max="11784" width="24.42578125" style="8" customWidth="1"/>
    <col min="11785" max="12032" width="9.140625" style="8"/>
    <col min="12033" max="12033" width="35" style="8" customWidth="1"/>
    <col min="12034" max="12034" width="36.7109375" style="8" customWidth="1"/>
    <col min="12035" max="12035" width="11.28515625" style="8" customWidth="1"/>
    <col min="12036" max="12038" width="11.140625" style="8" customWidth="1"/>
    <col min="12039" max="12039" width="8" style="8" customWidth="1"/>
    <col min="12040" max="12040" width="24.42578125" style="8" customWidth="1"/>
    <col min="12041" max="12288" width="9.140625" style="8"/>
    <col min="12289" max="12289" width="35" style="8" customWidth="1"/>
    <col min="12290" max="12290" width="36.7109375" style="8" customWidth="1"/>
    <col min="12291" max="12291" width="11.28515625" style="8" customWidth="1"/>
    <col min="12292" max="12294" width="11.140625" style="8" customWidth="1"/>
    <col min="12295" max="12295" width="8" style="8" customWidth="1"/>
    <col min="12296" max="12296" width="24.42578125" style="8" customWidth="1"/>
    <col min="12297" max="12544" width="9.140625" style="8"/>
    <col min="12545" max="12545" width="35" style="8" customWidth="1"/>
    <col min="12546" max="12546" width="36.7109375" style="8" customWidth="1"/>
    <col min="12547" max="12547" width="11.28515625" style="8" customWidth="1"/>
    <col min="12548" max="12550" width="11.140625" style="8" customWidth="1"/>
    <col min="12551" max="12551" width="8" style="8" customWidth="1"/>
    <col min="12552" max="12552" width="24.42578125" style="8" customWidth="1"/>
    <col min="12553" max="12800" width="9.140625" style="8"/>
    <col min="12801" max="12801" width="35" style="8" customWidth="1"/>
    <col min="12802" max="12802" width="36.7109375" style="8" customWidth="1"/>
    <col min="12803" max="12803" width="11.28515625" style="8" customWidth="1"/>
    <col min="12804" max="12806" width="11.140625" style="8" customWidth="1"/>
    <col min="12807" max="12807" width="8" style="8" customWidth="1"/>
    <col min="12808" max="12808" width="24.42578125" style="8" customWidth="1"/>
    <col min="12809" max="13056" width="9.140625" style="8"/>
    <col min="13057" max="13057" width="35" style="8" customWidth="1"/>
    <col min="13058" max="13058" width="36.7109375" style="8" customWidth="1"/>
    <col min="13059" max="13059" width="11.28515625" style="8" customWidth="1"/>
    <col min="13060" max="13062" width="11.140625" style="8" customWidth="1"/>
    <col min="13063" max="13063" width="8" style="8" customWidth="1"/>
    <col min="13064" max="13064" width="24.42578125" style="8" customWidth="1"/>
    <col min="13065" max="13312" width="9.140625" style="8"/>
    <col min="13313" max="13313" width="35" style="8" customWidth="1"/>
    <col min="13314" max="13314" width="36.7109375" style="8" customWidth="1"/>
    <col min="13315" max="13315" width="11.28515625" style="8" customWidth="1"/>
    <col min="13316" max="13318" width="11.140625" style="8" customWidth="1"/>
    <col min="13319" max="13319" width="8" style="8" customWidth="1"/>
    <col min="13320" max="13320" width="24.42578125" style="8" customWidth="1"/>
    <col min="13321" max="13568" width="9.140625" style="8"/>
    <col min="13569" max="13569" width="35" style="8" customWidth="1"/>
    <col min="13570" max="13570" width="36.7109375" style="8" customWidth="1"/>
    <col min="13571" max="13571" width="11.28515625" style="8" customWidth="1"/>
    <col min="13572" max="13574" width="11.140625" style="8" customWidth="1"/>
    <col min="13575" max="13575" width="8" style="8" customWidth="1"/>
    <col min="13576" max="13576" width="24.42578125" style="8" customWidth="1"/>
    <col min="13577" max="13824" width="9.140625" style="8"/>
    <col min="13825" max="13825" width="35" style="8" customWidth="1"/>
    <col min="13826" max="13826" width="36.7109375" style="8" customWidth="1"/>
    <col min="13827" max="13827" width="11.28515625" style="8" customWidth="1"/>
    <col min="13828" max="13830" width="11.140625" style="8" customWidth="1"/>
    <col min="13831" max="13831" width="8" style="8" customWidth="1"/>
    <col min="13832" max="13832" width="24.42578125" style="8" customWidth="1"/>
    <col min="13833" max="14080" width="9.140625" style="8"/>
    <col min="14081" max="14081" width="35" style="8" customWidth="1"/>
    <col min="14082" max="14082" width="36.7109375" style="8" customWidth="1"/>
    <col min="14083" max="14083" width="11.28515625" style="8" customWidth="1"/>
    <col min="14084" max="14086" width="11.140625" style="8" customWidth="1"/>
    <col min="14087" max="14087" width="8" style="8" customWidth="1"/>
    <col min="14088" max="14088" width="24.42578125" style="8" customWidth="1"/>
    <col min="14089" max="14336" width="9.140625" style="8"/>
    <col min="14337" max="14337" width="35" style="8" customWidth="1"/>
    <col min="14338" max="14338" width="36.7109375" style="8" customWidth="1"/>
    <col min="14339" max="14339" width="11.28515625" style="8" customWidth="1"/>
    <col min="14340" max="14342" width="11.140625" style="8" customWidth="1"/>
    <col min="14343" max="14343" width="8" style="8" customWidth="1"/>
    <col min="14344" max="14344" width="24.42578125" style="8" customWidth="1"/>
    <col min="14345" max="14592" width="9.140625" style="8"/>
    <col min="14593" max="14593" width="35" style="8" customWidth="1"/>
    <col min="14594" max="14594" width="36.7109375" style="8" customWidth="1"/>
    <col min="14595" max="14595" width="11.28515625" style="8" customWidth="1"/>
    <col min="14596" max="14598" width="11.140625" style="8" customWidth="1"/>
    <col min="14599" max="14599" width="8" style="8" customWidth="1"/>
    <col min="14600" max="14600" width="24.42578125" style="8" customWidth="1"/>
    <col min="14601" max="14848" width="9.140625" style="8"/>
    <col min="14849" max="14849" width="35" style="8" customWidth="1"/>
    <col min="14850" max="14850" width="36.7109375" style="8" customWidth="1"/>
    <col min="14851" max="14851" width="11.28515625" style="8" customWidth="1"/>
    <col min="14852" max="14854" width="11.140625" style="8" customWidth="1"/>
    <col min="14855" max="14855" width="8" style="8" customWidth="1"/>
    <col min="14856" max="14856" width="24.42578125" style="8" customWidth="1"/>
    <col min="14857" max="15104" width="9.140625" style="8"/>
    <col min="15105" max="15105" width="35" style="8" customWidth="1"/>
    <col min="15106" max="15106" width="36.7109375" style="8" customWidth="1"/>
    <col min="15107" max="15107" width="11.28515625" style="8" customWidth="1"/>
    <col min="15108" max="15110" width="11.140625" style="8" customWidth="1"/>
    <col min="15111" max="15111" width="8" style="8" customWidth="1"/>
    <col min="15112" max="15112" width="24.42578125" style="8" customWidth="1"/>
    <col min="15113" max="15360" width="9.140625" style="8"/>
    <col min="15361" max="15361" width="35" style="8" customWidth="1"/>
    <col min="15362" max="15362" width="36.7109375" style="8" customWidth="1"/>
    <col min="15363" max="15363" width="11.28515625" style="8" customWidth="1"/>
    <col min="15364" max="15366" width="11.140625" style="8" customWidth="1"/>
    <col min="15367" max="15367" width="8" style="8" customWidth="1"/>
    <col min="15368" max="15368" width="24.42578125" style="8" customWidth="1"/>
    <col min="15369" max="15616" width="9.140625" style="8"/>
    <col min="15617" max="15617" width="35" style="8" customWidth="1"/>
    <col min="15618" max="15618" width="36.7109375" style="8" customWidth="1"/>
    <col min="15619" max="15619" width="11.28515625" style="8" customWidth="1"/>
    <col min="15620" max="15622" width="11.140625" style="8" customWidth="1"/>
    <col min="15623" max="15623" width="8" style="8" customWidth="1"/>
    <col min="15624" max="15624" width="24.42578125" style="8" customWidth="1"/>
    <col min="15625" max="15872" width="9.140625" style="8"/>
    <col min="15873" max="15873" width="35" style="8" customWidth="1"/>
    <col min="15874" max="15874" width="36.7109375" style="8" customWidth="1"/>
    <col min="15875" max="15875" width="11.28515625" style="8" customWidth="1"/>
    <col min="15876" max="15878" width="11.140625" style="8" customWidth="1"/>
    <col min="15879" max="15879" width="8" style="8" customWidth="1"/>
    <col min="15880" max="15880" width="24.42578125" style="8" customWidth="1"/>
    <col min="15881" max="16128" width="9.140625" style="8"/>
    <col min="16129" max="16129" width="35" style="8" customWidth="1"/>
    <col min="16130" max="16130" width="36.7109375" style="8" customWidth="1"/>
    <col min="16131" max="16131" width="11.28515625" style="8" customWidth="1"/>
    <col min="16132" max="16134" width="11.140625" style="8" customWidth="1"/>
    <col min="16135" max="16135" width="8" style="8" customWidth="1"/>
    <col min="16136" max="16136" width="24.42578125" style="8" customWidth="1"/>
    <col min="16137" max="16384" width="9.140625" style="8"/>
  </cols>
  <sheetData>
    <row r="1" spans="1:8" ht="15.75">
      <c r="A1" s="6" t="s">
        <v>15</v>
      </c>
      <c r="B1" s="7" t="s">
        <v>0</v>
      </c>
    </row>
    <row r="2" spans="1:8" ht="13.5" thickBot="1">
      <c r="A2" s="9" t="s">
        <v>2</v>
      </c>
    </row>
    <row r="3" spans="1:8" ht="39" thickBot="1">
      <c r="A3" s="10" t="s">
        <v>16</v>
      </c>
      <c r="B3" s="11" t="s">
        <v>9</v>
      </c>
      <c r="C3" s="12" t="s">
        <v>7</v>
      </c>
      <c r="D3" s="13" t="s">
        <v>5</v>
      </c>
      <c r="E3" s="13" t="s">
        <v>6</v>
      </c>
      <c r="F3" s="14" t="s">
        <v>17</v>
      </c>
      <c r="G3" s="11" t="s">
        <v>8</v>
      </c>
      <c r="H3" s="15" t="s">
        <v>18</v>
      </c>
    </row>
    <row r="4" spans="1:8" ht="39" thickBot="1">
      <c r="A4" s="15" t="s">
        <v>19</v>
      </c>
      <c r="B4" s="16" t="s">
        <v>20</v>
      </c>
      <c r="C4" s="17">
        <f>SUM(D4:E4)</f>
        <v>78026</v>
      </c>
      <c r="D4" s="17">
        <v>39988</v>
      </c>
      <c r="E4" s="17">
        <v>38038</v>
      </c>
      <c r="F4" s="16">
        <v>3</v>
      </c>
      <c r="G4" s="16" t="s">
        <v>13</v>
      </c>
      <c r="H4" s="16" t="s">
        <v>21</v>
      </c>
    </row>
    <row r="5" spans="1:8" ht="26.25" thickBot="1">
      <c r="A5" s="15" t="s">
        <v>22</v>
      </c>
      <c r="B5" s="16" t="s">
        <v>23</v>
      </c>
      <c r="C5" s="17">
        <f>SUM(D5:E5)</f>
        <v>477000</v>
      </c>
      <c r="D5" s="17">
        <v>238500</v>
      </c>
      <c r="E5" s="17">
        <v>238500</v>
      </c>
      <c r="F5" s="18" t="s">
        <v>24</v>
      </c>
      <c r="G5" s="16" t="s">
        <v>14</v>
      </c>
      <c r="H5" s="19" t="s">
        <v>25</v>
      </c>
    </row>
    <row r="6" spans="1:8" ht="13.5" thickBot="1">
      <c r="A6" s="10"/>
      <c r="B6" s="18" t="s">
        <v>26</v>
      </c>
      <c r="C6" s="17">
        <f>SUM(C4:C5)</f>
        <v>555026</v>
      </c>
      <c r="D6" s="17">
        <f>SUM(D4:D5)</f>
        <v>278488</v>
      </c>
      <c r="E6" s="17">
        <f>SUM(E4:E5)</f>
        <v>276538</v>
      </c>
      <c r="F6" s="16"/>
      <c r="G6" s="16"/>
      <c r="H6" s="16"/>
    </row>
    <row r="7" spans="1:8" ht="13.5" thickBot="1">
      <c r="A7" s="15"/>
      <c r="B7" s="18" t="s">
        <v>27</v>
      </c>
      <c r="C7" s="17"/>
      <c r="D7" s="17">
        <v>52187</v>
      </c>
      <c r="E7" s="17"/>
      <c r="F7" s="18"/>
      <c r="G7" s="16"/>
      <c r="H7" s="19"/>
    </row>
    <row r="8" spans="1:8" ht="13.5" thickBot="1">
      <c r="A8" s="15" t="s">
        <v>11</v>
      </c>
      <c r="B8" s="16"/>
      <c r="C8" s="17"/>
      <c r="D8" s="17">
        <f>SUM(D6:D7)</f>
        <v>330675</v>
      </c>
      <c r="E8" s="17"/>
      <c r="F8" s="18"/>
      <c r="G8" s="16"/>
      <c r="H8" s="16"/>
    </row>
    <row r="9" spans="1:8" ht="26.25" thickBot="1">
      <c r="A9" s="15" t="s">
        <v>22</v>
      </c>
      <c r="B9" s="16" t="s">
        <v>28</v>
      </c>
      <c r="C9" s="17">
        <f>SUM(D9:E9)</f>
        <v>71000</v>
      </c>
      <c r="D9" s="17">
        <v>35500</v>
      </c>
      <c r="E9" s="17">
        <v>35500</v>
      </c>
      <c r="F9" s="18" t="s">
        <v>24</v>
      </c>
      <c r="G9" s="16" t="s">
        <v>14</v>
      </c>
      <c r="H9" s="19" t="s">
        <v>25</v>
      </c>
    </row>
    <row r="10" spans="1:8" ht="48" customHeight="1" thickBot="1">
      <c r="A10" s="15" t="s">
        <v>19</v>
      </c>
      <c r="B10" s="16" t="s">
        <v>29</v>
      </c>
      <c r="C10" s="17">
        <f>SUM(D10:E10)</f>
        <v>88894</v>
      </c>
      <c r="D10" s="17">
        <v>44447</v>
      </c>
      <c r="E10" s="17">
        <v>44447</v>
      </c>
      <c r="F10" s="16">
        <v>3</v>
      </c>
      <c r="G10" s="16" t="s">
        <v>13</v>
      </c>
      <c r="H10" s="16" t="s">
        <v>21</v>
      </c>
    </row>
    <row r="11" spans="1:8" ht="13.5" thickBot="1">
      <c r="A11" s="10"/>
      <c r="B11" s="18" t="s">
        <v>26</v>
      </c>
      <c r="C11" s="17">
        <f>SUM(C9:C10)</f>
        <v>159894</v>
      </c>
      <c r="D11" s="17">
        <f>SUM(D9:D10)</f>
        <v>79947</v>
      </c>
      <c r="E11" s="17">
        <f>SUM(E9:E10)</f>
        <v>79947</v>
      </c>
      <c r="F11" s="16"/>
      <c r="G11" s="16"/>
      <c r="H11" s="16"/>
    </row>
    <row r="12" spans="1:8" ht="13.5" thickBot="1">
      <c r="A12" s="20"/>
      <c r="B12" s="21" t="s">
        <v>30</v>
      </c>
      <c r="C12" s="17"/>
      <c r="D12" s="17">
        <v>67107</v>
      </c>
      <c r="E12" s="22"/>
      <c r="F12" s="20"/>
      <c r="G12" s="20"/>
      <c r="H12" s="20"/>
    </row>
    <row r="13" spans="1:8" ht="13.5" thickBot="1">
      <c r="A13" s="20"/>
      <c r="B13" s="21"/>
      <c r="C13" s="17"/>
      <c r="D13" s="17">
        <f>SUM(D11:D12)</f>
        <v>147054</v>
      </c>
      <c r="E13" s="22"/>
      <c r="F13" s="20"/>
      <c r="G13" s="20"/>
      <c r="H13" s="20"/>
    </row>
    <row r="14" spans="1:8" ht="13.5" thickBot="1">
      <c r="A14" s="20"/>
      <c r="B14" s="23" t="s">
        <v>31</v>
      </c>
      <c r="C14" s="17"/>
      <c r="D14" s="17">
        <f>SUM(D8,D13)</f>
        <v>477729</v>
      </c>
      <c r="E14" s="22"/>
      <c r="F14" s="20"/>
      <c r="G14" s="20"/>
      <c r="H14" s="20"/>
    </row>
    <row r="15" spans="1:8" ht="12.75">
      <c r="B15" s="23" t="s">
        <v>32</v>
      </c>
      <c r="C15" s="22"/>
      <c r="D15" s="22">
        <v>-156911</v>
      </c>
      <c r="E15" s="22"/>
    </row>
    <row r="16" spans="1:8">
      <c r="C16" s="24"/>
      <c r="D16" s="24">
        <f>SUM(D14:D15)</f>
        <v>320818</v>
      </c>
      <c r="E16" s="24"/>
    </row>
    <row r="23" spans="2:2">
      <c r="B23" s="8" t="s">
        <v>33</v>
      </c>
    </row>
    <row r="55" spans="1:1">
      <c r="A55" s="24"/>
    </row>
  </sheetData>
  <pageMargins left="0.7" right="0.7" top="0.75" bottom="0.75" header="0.3" footer="0.3"/>
  <pageSetup paperSize="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topLeftCell="A3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ALDOT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nixj</dc:creator>
  <cp:lastModifiedBy>sharon coats</cp:lastModifiedBy>
  <cp:lastPrinted>2014-02-05T17:54:53Z</cp:lastPrinted>
  <dcterms:created xsi:type="dcterms:W3CDTF">2012-09-06T13:38:22Z</dcterms:created>
  <dcterms:modified xsi:type="dcterms:W3CDTF">2014-02-26T20:05:58Z</dcterms:modified>
</cp:coreProperties>
</file>