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ing Documents 2015\ProVAL\Profiler forms\"/>
    </mc:Choice>
  </mc:AlternateContent>
  <bookViews>
    <workbookView xWindow="0" yWindow="0" windowWidth="28770" windowHeight="13995" activeTab="4"/>
  </bookViews>
  <sheets>
    <sheet name="BMT 202 " sheetId="6" r:id="rId1"/>
    <sheet name="BMT 203" sheetId="2" r:id="rId2"/>
    <sheet name="BMT 204" sheetId="3" r:id="rId3"/>
    <sheet name="BMT 206" sheetId="4" r:id="rId4"/>
    <sheet name="BMT 207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5" l="1"/>
  <c r="I36" i="6" l="1"/>
  <c r="I34" i="6"/>
  <c r="I31" i="6"/>
  <c r="I29" i="6"/>
  <c r="F25" i="5" l="1"/>
  <c r="D26" i="5"/>
  <c r="D25" i="5"/>
  <c r="B26" i="5"/>
  <c r="B25" i="5"/>
  <c r="D23" i="2" l="1"/>
  <c r="E23" i="2" s="1"/>
  <c r="D25" i="2"/>
  <c r="E25" i="2" s="1"/>
  <c r="D24" i="2"/>
  <c r="E24" i="2" s="1"/>
</calcChain>
</file>

<file path=xl/sharedStrings.xml><?xml version="1.0" encoding="utf-8"?>
<sst xmlns="http://schemas.openxmlformats.org/spreadsheetml/2006/main" count="176" uniqueCount="116">
  <si>
    <t>Alabama Department of Transportation</t>
  </si>
  <si>
    <t>Bureau of Materials &amp; Tests</t>
  </si>
  <si>
    <t>BMT-202</t>
  </si>
  <si>
    <t>Daily Inertial Profiler Log</t>
  </si>
  <si>
    <t>Date</t>
  </si>
  <si>
    <t>Project Number</t>
  </si>
  <si>
    <t>Project Engineer</t>
  </si>
  <si>
    <t>County</t>
  </si>
  <si>
    <t>Route</t>
  </si>
  <si>
    <t>Operator</t>
  </si>
  <si>
    <t>Owner</t>
  </si>
  <si>
    <t>Profiler Serial #</t>
  </si>
  <si>
    <t>Operator #</t>
  </si>
  <si>
    <t>Bounce test verified</t>
  </si>
  <si>
    <t>inspector's initials</t>
  </si>
  <si>
    <t>Profiler/tire cond. OK</t>
  </si>
  <si>
    <t>IRI consistency check</t>
  </si>
  <si>
    <t>Layer</t>
  </si>
  <si>
    <t>Lane</t>
  </si>
  <si>
    <t>Filename</t>
  </si>
  <si>
    <t>Comments</t>
  </si>
  <si>
    <t>Dir</t>
  </si>
  <si>
    <t>Tire Pressures</t>
  </si>
  <si>
    <t>Bounce Test</t>
  </si>
  <si>
    <t>Static</t>
  </si>
  <si>
    <t>Dynamic</t>
  </si>
  <si>
    <t>Left WP</t>
  </si>
  <si>
    <t>Right WP</t>
  </si>
  <si>
    <t>Begin Sta/MP</t>
  </si>
  <si>
    <r>
      <t xml:space="preserve">Static: </t>
    </r>
    <r>
      <rPr>
        <sz val="10"/>
        <color theme="1"/>
        <rFont val="Franklin Gothic Book"/>
        <family val="2"/>
      </rPr>
      <t>≤</t>
    </r>
    <r>
      <rPr>
        <sz val="10"/>
        <color theme="1"/>
        <rFont val="Arial"/>
        <family val="2"/>
      </rPr>
      <t xml:space="preserve"> 3.0 in./mi</t>
    </r>
  </si>
  <si>
    <r>
      <t xml:space="preserve">Dynamic: </t>
    </r>
    <r>
      <rPr>
        <sz val="10"/>
        <color theme="1"/>
        <rFont val="Franklin Gothic Book"/>
        <family val="2"/>
      </rPr>
      <t>≤</t>
    </r>
    <r>
      <rPr>
        <sz val="10"/>
        <color theme="1"/>
        <rFont val="Arial"/>
        <family val="2"/>
      </rPr>
      <t xml:space="preserve"> 8.0 in./mi</t>
    </r>
  </si>
  <si>
    <t>IRI Consistency Check</t>
  </si>
  <si>
    <t>Location (Sta., MP, or Control Site #)</t>
  </si>
  <si>
    <t>LWP</t>
  </si>
  <si>
    <t>RWP</t>
  </si>
  <si>
    <t>Previous Value</t>
  </si>
  <si>
    <t>in./mi</t>
  </si>
  <si>
    <t>Current Value</t>
  </si>
  <si>
    <t>+5%</t>
  </si>
  <si>
    <t>Certification Exp. Date</t>
  </si>
  <si>
    <t>Operator Exp. Date</t>
  </si>
  <si>
    <t>Certifications verified</t>
  </si>
  <si>
    <t>Daily Job Control</t>
  </si>
  <si>
    <t>This section to be filled out by Project Engineer/representative</t>
  </si>
  <si>
    <t>BMT-203</t>
  </si>
  <si>
    <t>03/09/2015</t>
  </si>
  <si>
    <t>Inertial Profiler Calibration Log</t>
  </si>
  <si>
    <t>Operator(s)</t>
  </si>
  <si>
    <t>Model</t>
  </si>
  <si>
    <t>Serial Number</t>
  </si>
  <si>
    <t>Calibration</t>
  </si>
  <si>
    <t>Static Bounce Test</t>
  </si>
  <si>
    <t>Dynamic Bounce Test</t>
  </si>
  <si>
    <t>Manufacturer</t>
  </si>
  <si>
    <t>Model Number</t>
  </si>
  <si>
    <t>DMI</t>
  </si>
  <si>
    <t>Length</t>
  </si>
  <si>
    <t>Measured</t>
  </si>
  <si>
    <t>Error</t>
  </si>
  <si>
    <t>Error (%)</t>
  </si>
  <si>
    <t>Left laser measurement</t>
  </si>
  <si>
    <t>Right laser measurement</t>
  </si>
  <si>
    <t>Zero</t>
  </si>
  <si>
    <t>Block 1</t>
  </si>
  <si>
    <t>Block 2</t>
  </si>
  <si>
    <t>Block 3</t>
  </si>
  <si>
    <t>N/A</t>
  </si>
  <si>
    <t>Gage plate thickness</t>
  </si>
  <si>
    <t>Block Test</t>
  </si>
  <si>
    <t>DMI Calibration Test</t>
  </si>
  <si>
    <t>Segment</t>
  </si>
  <si>
    <t>Allowable error = 0.15%</t>
  </si>
  <si>
    <t>max IRI = 3.0 in./mi</t>
  </si>
  <si>
    <t>max IRI = 8.0 in./mi</t>
  </si>
  <si>
    <t>Allowable error = 0.01 in</t>
  </si>
  <si>
    <t>BMT-204</t>
  </si>
  <si>
    <t>Inertial Profiler Maintenance Log</t>
  </si>
  <si>
    <t>Maintenance Activity</t>
  </si>
  <si>
    <t>BMT-207</t>
  </si>
  <si>
    <t>Project Feature Log</t>
  </si>
  <si>
    <t>Project number</t>
  </si>
  <si>
    <t>Feature</t>
  </si>
  <si>
    <t>DMI Reading</t>
  </si>
  <si>
    <t>Direction</t>
  </si>
  <si>
    <t>Description</t>
  </si>
  <si>
    <t>Control Site Target IRI Report</t>
  </si>
  <si>
    <t>Manufacturer:</t>
  </si>
  <si>
    <t>Date:</t>
  </si>
  <si>
    <t>Project Engineer/representative:</t>
  </si>
  <si>
    <t>Site:</t>
  </si>
  <si>
    <t>Model Number:</t>
  </si>
  <si>
    <t>Serial Number:</t>
  </si>
  <si>
    <t>Certification Date:</t>
  </si>
  <si>
    <t>Operator:</t>
  </si>
  <si>
    <t>Control Site Results</t>
  </si>
  <si>
    <t>MRI (in./mi)</t>
  </si>
  <si>
    <t>LWP IRI (in./mi)</t>
  </si>
  <si>
    <t>RWP IRI (in./mi)</t>
  </si>
  <si>
    <t>Average</t>
  </si>
  <si>
    <t>Comparison Count</t>
  </si>
  <si>
    <t>% Passing</t>
  </si>
  <si>
    <t>Mean</t>
  </si>
  <si>
    <t>Minimum</t>
  </si>
  <si>
    <t>Maximum</t>
  </si>
  <si>
    <t>Standard Deviation</t>
  </si>
  <si>
    <t>Grade</t>
  </si>
  <si>
    <t>Repeatability--Right</t>
  </si>
  <si>
    <t>Repeatability--Left</t>
  </si>
  <si>
    <t>Average + 5%</t>
  </si>
  <si>
    <t>Average - 5%</t>
  </si>
  <si>
    <t>Rec</t>
  </si>
  <si>
    <t>Actual</t>
  </si>
  <si>
    <t>BMT-206</t>
  </si>
  <si>
    <t>Begin</t>
  </si>
  <si>
    <t>End</t>
  </si>
  <si>
    <t>Manufacturer/Model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</si>
</sst>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m/dd/yyyy"/>
  </numFmts>
  <fonts count="7" x14ac:knownFonts="1">
    <font>
      <sz val="11"/>
      <color theme="1"/>
      <name val="Franklin Gothic Book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0"/>
      <color theme="1"/>
      <name val="Franklin Gothic Book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Courier New"/>
      <family val="3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vertical="center"/>
    </xf>
    <xf numFmtId="0" fontId="1" fillId="0" borderId="7" xfId="0" applyFont="1" applyBorder="1" applyAlignment="1"/>
    <xf numFmtId="0" fontId="4" fillId="0" borderId="1" xfId="0" applyFont="1" applyBorder="1"/>
    <xf numFmtId="0" fontId="5" fillId="0" borderId="1" xfId="0" applyFont="1" applyBorder="1"/>
    <xf numFmtId="0" fontId="4" fillId="0" borderId="0" xfId="0" applyFont="1" applyBorder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4" xfId="0" applyFont="1" applyBorder="1"/>
    <xf numFmtId="0" fontId="4" fillId="0" borderId="11" xfId="0" applyFont="1" applyBorder="1"/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/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wrapText="1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right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165" fontId="6" fillId="0" borderId="9" xfId="0" applyNumberFormat="1" applyFont="1" applyBorder="1" applyAlignment="1" applyProtection="1">
      <alignment horizontal="left" vertical="center" wrapText="1"/>
      <protection locked="0"/>
    </xf>
    <xf numFmtId="165" fontId="6" fillId="0" borderId="3" xfId="0" applyNumberFormat="1" applyFont="1" applyBorder="1" applyAlignment="1" applyProtection="1">
      <alignment horizontal="left" vertical="center" wrapText="1"/>
      <protection locked="0"/>
    </xf>
    <xf numFmtId="165" fontId="6" fillId="0" borderId="3" xfId="0" applyNumberFormat="1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vertical="center"/>
      <protection locked="0"/>
    </xf>
    <xf numFmtId="2" fontId="6" fillId="0" borderId="3" xfId="0" applyNumberFormat="1" applyFont="1" applyBorder="1" applyAlignment="1" applyProtection="1">
      <alignment horizontal="right" vertical="center" indent="1"/>
      <protection locked="0"/>
    </xf>
    <xf numFmtId="2" fontId="6" fillId="0" borderId="3" xfId="0" applyNumberFormat="1" applyFont="1" applyBorder="1" applyAlignment="1" applyProtection="1">
      <alignment horizontal="right" vertical="center" indent="1"/>
    </xf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/>
    </xf>
    <xf numFmtId="1" fontId="6" fillId="0" borderId="4" xfId="0" applyNumberFormat="1" applyFont="1" applyBorder="1" applyAlignment="1" applyProtection="1">
      <alignment horizontal="center"/>
      <protection locked="0"/>
    </xf>
    <xf numFmtId="1" fontId="6" fillId="0" borderId="6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horizontal="center"/>
    </xf>
    <xf numFmtId="164" fontId="6" fillId="0" borderId="4" xfId="0" applyNumberFormat="1" applyFont="1" applyBorder="1" applyAlignment="1" applyProtection="1">
      <alignment horizontal="center"/>
      <protection locked="0"/>
    </xf>
    <xf numFmtId="164" fontId="6" fillId="0" borderId="6" xfId="0" applyNumberFormat="1" applyFont="1" applyBorder="1" applyAlignment="1" applyProtection="1">
      <alignment horizontal="center"/>
      <protection locked="0"/>
    </xf>
    <xf numFmtId="9" fontId="1" fillId="0" borderId="0" xfId="0" quotePrefix="1" applyNumberFormat="1" applyFont="1" applyBorder="1" applyAlignment="1">
      <alignment horizontal="center"/>
    </xf>
    <xf numFmtId="164" fontId="6" fillId="0" borderId="3" xfId="0" applyNumberFormat="1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9" fontId="1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center"/>
    </xf>
    <xf numFmtId="165" fontId="6" fillId="0" borderId="5" xfId="0" applyNumberFormat="1" applyFont="1" applyBorder="1" applyAlignment="1" applyProtection="1">
      <alignment horizontal="left"/>
      <protection locked="0"/>
    </xf>
    <xf numFmtId="165" fontId="6" fillId="0" borderId="6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/>
    </xf>
    <xf numFmtId="165" fontId="6" fillId="0" borderId="4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6" fillId="0" borderId="3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6" fillId="0" borderId="4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0" fontId="6" fillId="0" borderId="6" xfId="0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165" fontId="6" fillId="0" borderId="4" xfId="0" applyNumberFormat="1" applyFont="1" applyBorder="1" applyAlignment="1" applyProtection="1">
      <alignment horizontal="left" vertical="center"/>
      <protection locked="0"/>
    </xf>
    <xf numFmtId="165" fontId="6" fillId="0" borderId="5" xfId="0" applyNumberFormat="1" applyFont="1" applyBorder="1" applyAlignment="1" applyProtection="1">
      <alignment horizontal="left" vertical="center"/>
      <protection locked="0"/>
    </xf>
    <xf numFmtId="165" fontId="6" fillId="0" borderId="6" xfId="0" applyNumberFormat="1" applyFont="1" applyBorder="1" applyAlignment="1" applyProtection="1">
      <alignment horizontal="left"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1" fontId="6" fillId="0" borderId="6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164" fontId="6" fillId="0" borderId="6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6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ill>
        <patternFill>
          <bgColor theme="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14</xdr:row>
      <xdr:rowOff>57150</xdr:rowOff>
    </xdr:from>
    <xdr:to>
      <xdr:col>6</xdr:col>
      <xdr:colOff>209550</xdr:colOff>
      <xdr:row>21</xdr:row>
      <xdr:rowOff>114300</xdr:rowOff>
    </xdr:to>
    <xdr:pic>
      <xdr:nvPicPr>
        <xdr:cNvPr id="2" name="Picture 1" descr="Tires2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5584" r="36345"/>
        <a:stretch/>
      </xdr:blipFill>
      <xdr:spPr>
        <a:xfrm>
          <a:off x="923925" y="2419350"/>
          <a:ext cx="657225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view="pageLayout" topLeftCell="A4" zoomScaleNormal="100" workbookViewId="0">
      <selection activeCell="E30" sqref="E30:F30"/>
    </sheetView>
  </sheetViews>
  <sheetFormatPr defaultRowHeight="12.75" x14ac:dyDescent="0.2"/>
  <cols>
    <col min="1" max="26" width="2.77734375" style="1" customWidth="1"/>
    <col min="27" max="16384" width="8.88671875" style="1"/>
  </cols>
  <sheetData>
    <row r="1" spans="1:26" x14ac:dyDescent="0.2">
      <c r="A1" s="1" t="s">
        <v>0</v>
      </c>
      <c r="Z1" s="2" t="s">
        <v>2</v>
      </c>
    </row>
    <row r="2" spans="1:26" x14ac:dyDescent="0.2">
      <c r="A2" s="1" t="s">
        <v>1</v>
      </c>
      <c r="Z2" s="30" t="s">
        <v>45</v>
      </c>
    </row>
    <row r="3" spans="1:26" ht="19.5" x14ac:dyDescent="0.4">
      <c r="A3" s="60" t="s">
        <v>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7.5" customHeight="1" x14ac:dyDescent="0.2">
      <c r="M4" s="4"/>
    </row>
    <row r="5" spans="1:26" ht="15.75" customHeight="1" x14ac:dyDescent="0.25">
      <c r="A5" s="1" t="s">
        <v>4</v>
      </c>
      <c r="F5" s="61"/>
      <c r="G5" s="58"/>
      <c r="H5" s="58"/>
      <c r="I5" s="58"/>
      <c r="J5" s="58"/>
      <c r="K5" s="58"/>
      <c r="L5" s="59"/>
      <c r="M5" s="3"/>
      <c r="N5" s="1" t="s">
        <v>10</v>
      </c>
      <c r="S5" s="8"/>
      <c r="T5" s="54"/>
      <c r="U5" s="54"/>
      <c r="V5" s="54"/>
      <c r="W5" s="54"/>
      <c r="X5" s="54"/>
      <c r="Y5" s="54"/>
      <c r="Z5" s="55"/>
    </row>
    <row r="6" spans="1:26" ht="15.75" customHeight="1" x14ac:dyDescent="0.25">
      <c r="A6" s="1" t="s">
        <v>5</v>
      </c>
      <c r="F6" s="53"/>
      <c r="G6" s="54"/>
      <c r="H6" s="54"/>
      <c r="I6" s="54"/>
      <c r="J6" s="54"/>
      <c r="K6" s="54"/>
      <c r="L6" s="55"/>
      <c r="M6" s="3"/>
      <c r="N6" s="1" t="s">
        <v>115</v>
      </c>
      <c r="S6" s="8"/>
      <c r="T6" s="54"/>
      <c r="U6" s="54"/>
      <c r="V6" s="54"/>
      <c r="W6" s="54"/>
      <c r="X6" s="54"/>
      <c r="Y6" s="54"/>
      <c r="Z6" s="55"/>
    </row>
    <row r="7" spans="1:26" ht="15.75" customHeight="1" x14ac:dyDescent="0.25">
      <c r="A7" s="1" t="s">
        <v>6</v>
      </c>
      <c r="F7" s="53"/>
      <c r="G7" s="54"/>
      <c r="H7" s="54"/>
      <c r="I7" s="54"/>
      <c r="J7" s="54"/>
      <c r="K7" s="54"/>
      <c r="L7" s="55"/>
      <c r="M7" s="3"/>
      <c r="N7" s="1" t="s">
        <v>11</v>
      </c>
      <c r="S7" s="8"/>
      <c r="T7" s="54"/>
      <c r="U7" s="54"/>
      <c r="V7" s="54"/>
      <c r="W7" s="54"/>
      <c r="X7" s="54"/>
      <c r="Y7" s="54"/>
      <c r="Z7" s="55"/>
    </row>
    <row r="8" spans="1:26" ht="15.75" customHeight="1" x14ac:dyDescent="0.25">
      <c r="A8" s="1" t="s">
        <v>7</v>
      </c>
      <c r="F8" s="53"/>
      <c r="G8" s="54"/>
      <c r="H8" s="54"/>
      <c r="I8" s="54"/>
      <c r="J8" s="54"/>
      <c r="K8" s="54"/>
      <c r="L8" s="55"/>
      <c r="M8" s="3"/>
      <c r="N8" s="1" t="s">
        <v>39</v>
      </c>
      <c r="S8" s="8"/>
      <c r="T8" s="58"/>
      <c r="U8" s="58"/>
      <c r="V8" s="58"/>
      <c r="W8" s="58"/>
      <c r="X8" s="58"/>
      <c r="Y8" s="58"/>
      <c r="Z8" s="59"/>
    </row>
    <row r="9" spans="1:26" ht="15.75" customHeight="1" x14ac:dyDescent="0.25">
      <c r="A9" s="1" t="s">
        <v>8</v>
      </c>
      <c r="F9" s="53"/>
      <c r="G9" s="54"/>
      <c r="H9" s="54"/>
      <c r="I9" s="54"/>
      <c r="J9" s="54"/>
      <c r="K9" s="54"/>
      <c r="L9" s="55"/>
      <c r="M9" s="3"/>
      <c r="N9" s="1" t="s">
        <v>9</v>
      </c>
      <c r="S9" s="8"/>
      <c r="T9" s="54"/>
      <c r="U9" s="54"/>
      <c r="V9" s="54"/>
      <c r="W9" s="54"/>
      <c r="X9" s="54"/>
      <c r="Y9" s="54"/>
      <c r="Z9" s="55"/>
    </row>
    <row r="10" spans="1:26" ht="15.75" customHeight="1" x14ac:dyDescent="0.25">
      <c r="M10" s="4"/>
      <c r="N10" s="1" t="s">
        <v>12</v>
      </c>
      <c r="S10" s="8"/>
      <c r="T10" s="54"/>
      <c r="U10" s="54"/>
      <c r="V10" s="54"/>
      <c r="W10" s="54"/>
      <c r="X10" s="54"/>
      <c r="Y10" s="54"/>
      <c r="Z10" s="55"/>
    </row>
    <row r="11" spans="1:26" ht="15.75" customHeight="1" x14ac:dyDescent="0.25">
      <c r="N11" s="1" t="s">
        <v>40</v>
      </c>
      <c r="S11" s="8"/>
      <c r="T11" s="58"/>
      <c r="U11" s="58"/>
      <c r="V11" s="58"/>
      <c r="W11" s="58"/>
      <c r="X11" s="58"/>
      <c r="Y11" s="58"/>
      <c r="Z11" s="59"/>
    </row>
    <row r="12" spans="1:26" ht="6" customHeight="1" x14ac:dyDescent="0.2"/>
    <row r="13" spans="1:26" x14ac:dyDescent="0.2">
      <c r="A13" s="9" t="s">
        <v>22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N13" s="9" t="s">
        <v>23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4.5" customHeight="1" x14ac:dyDescent="0.2">
      <c r="A14" s="11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N14" s="11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x14ac:dyDescent="0.25">
      <c r="O15" s="1" t="s">
        <v>19</v>
      </c>
      <c r="S15" s="53"/>
      <c r="T15" s="54"/>
      <c r="U15" s="54"/>
      <c r="V15" s="54"/>
      <c r="W15" s="54"/>
      <c r="X15" s="54"/>
      <c r="Y15" s="54"/>
      <c r="Z15" s="55"/>
    </row>
    <row r="16" spans="1:26" x14ac:dyDescent="0.2">
      <c r="A16" s="42" t="s">
        <v>110</v>
      </c>
      <c r="B16" s="42"/>
      <c r="C16" s="42" t="s">
        <v>111</v>
      </c>
      <c r="D16" s="42"/>
      <c r="H16" s="42" t="s">
        <v>110</v>
      </c>
      <c r="I16" s="42"/>
      <c r="J16" s="42" t="s">
        <v>111</v>
      </c>
      <c r="K16" s="42"/>
      <c r="S16" s="57" t="s">
        <v>26</v>
      </c>
      <c r="T16" s="57"/>
      <c r="U16" s="57"/>
      <c r="V16" s="57"/>
      <c r="W16" s="57" t="s">
        <v>27</v>
      </c>
      <c r="X16" s="57"/>
      <c r="Y16" s="57"/>
      <c r="Z16" s="57"/>
    </row>
    <row r="17" spans="1:26" ht="12.75" customHeight="1" x14ac:dyDescent="0.25">
      <c r="A17" s="43"/>
      <c r="B17" s="44"/>
      <c r="C17" s="43"/>
      <c r="D17" s="44"/>
      <c r="H17" s="43"/>
      <c r="I17" s="44"/>
      <c r="J17" s="43"/>
      <c r="K17" s="44"/>
      <c r="O17" s="1" t="s">
        <v>24</v>
      </c>
      <c r="S17" s="52"/>
      <c r="T17" s="52"/>
      <c r="U17" s="52"/>
      <c r="V17" s="52"/>
      <c r="W17" s="52"/>
      <c r="X17" s="52"/>
      <c r="Y17" s="52"/>
      <c r="Z17" s="52"/>
    </row>
    <row r="18" spans="1:26" ht="13.5" x14ac:dyDescent="0.25">
      <c r="O18" s="1" t="s">
        <v>25</v>
      </c>
      <c r="S18" s="52"/>
      <c r="T18" s="52"/>
      <c r="U18" s="52"/>
      <c r="V18" s="52"/>
      <c r="W18" s="52"/>
      <c r="X18" s="52"/>
      <c r="Y18" s="52"/>
      <c r="Z18" s="52"/>
    </row>
    <row r="19" spans="1:26" ht="13.5" x14ac:dyDescent="0.25">
      <c r="O19" s="1" t="s">
        <v>24</v>
      </c>
      <c r="S19" s="52"/>
      <c r="T19" s="52"/>
      <c r="U19" s="52"/>
      <c r="V19" s="52"/>
      <c r="W19" s="52"/>
      <c r="X19" s="52"/>
      <c r="Y19" s="52"/>
      <c r="Z19" s="52"/>
    </row>
    <row r="20" spans="1:26" x14ac:dyDescent="0.2">
      <c r="A20" s="42" t="s">
        <v>110</v>
      </c>
      <c r="B20" s="42"/>
      <c r="C20" s="42" t="s">
        <v>111</v>
      </c>
      <c r="D20" s="42"/>
      <c r="H20" s="42" t="s">
        <v>110</v>
      </c>
      <c r="I20" s="42"/>
      <c r="J20" s="42" t="s">
        <v>111</v>
      </c>
      <c r="K20" s="42"/>
    </row>
    <row r="21" spans="1:26" ht="13.5" x14ac:dyDescent="0.25">
      <c r="A21" s="43"/>
      <c r="B21" s="44"/>
      <c r="C21" s="43"/>
      <c r="D21" s="44"/>
      <c r="H21" s="43"/>
      <c r="I21" s="44"/>
      <c r="J21" s="43"/>
      <c r="K21" s="44"/>
      <c r="O21" s="1" t="s">
        <v>29</v>
      </c>
    </row>
    <row r="22" spans="1:26" ht="13.5" x14ac:dyDescent="0.25">
      <c r="O22" s="1" t="s">
        <v>30</v>
      </c>
    </row>
    <row r="24" spans="1:26" x14ac:dyDescent="0.2">
      <c r="A24" s="9" t="s">
        <v>31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26" ht="5.25" customHeight="1" x14ac:dyDescent="0.2">
      <c r="A25" s="11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26" ht="15.75" customHeight="1" x14ac:dyDescent="0.25">
      <c r="B26" s="1" t="s">
        <v>32</v>
      </c>
      <c r="L26" s="53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5"/>
    </row>
    <row r="27" spans="1:26" ht="6" customHeight="1" x14ac:dyDescent="0.2"/>
    <row r="28" spans="1:26" x14ac:dyDescent="0.2">
      <c r="B28" s="1" t="s">
        <v>35</v>
      </c>
      <c r="I28" s="56">
        <v>-0.05</v>
      </c>
      <c r="J28" s="56"/>
      <c r="N28" s="1" t="s">
        <v>37</v>
      </c>
    </row>
    <row r="29" spans="1:26" ht="13.5" x14ac:dyDescent="0.25">
      <c r="B29" s="7"/>
      <c r="C29" s="7"/>
      <c r="I29" s="49">
        <f>E30*0.95</f>
        <v>0</v>
      </c>
      <c r="J29" s="50"/>
      <c r="K29" s="1" t="s">
        <v>36</v>
      </c>
    </row>
    <row r="30" spans="1:26" ht="13.5" customHeight="1" x14ac:dyDescent="0.25">
      <c r="C30" s="1" t="s">
        <v>33</v>
      </c>
      <c r="E30" s="49"/>
      <c r="F30" s="50"/>
      <c r="G30" s="1" t="s">
        <v>36</v>
      </c>
      <c r="N30" s="49"/>
      <c r="O30" s="50"/>
      <c r="P30" s="1" t="s">
        <v>36</v>
      </c>
    </row>
    <row r="31" spans="1:26" ht="13.5" x14ac:dyDescent="0.25">
      <c r="I31" s="49">
        <f>E30*1.05</f>
        <v>0</v>
      </c>
      <c r="J31" s="50"/>
      <c r="K31" s="1" t="s">
        <v>36</v>
      </c>
    </row>
    <row r="32" spans="1:26" x14ac:dyDescent="0.2">
      <c r="I32" s="51" t="s">
        <v>38</v>
      </c>
      <c r="J32" s="48"/>
    </row>
    <row r="33" spans="1:26" x14ac:dyDescent="0.2">
      <c r="I33" s="56">
        <v>-0.05</v>
      </c>
      <c r="J33" s="56"/>
    </row>
    <row r="34" spans="1:26" ht="13.5" x14ac:dyDescent="0.25">
      <c r="I34" s="49">
        <f>E35*0.95</f>
        <v>0</v>
      </c>
      <c r="J34" s="50"/>
      <c r="K34" s="1" t="s">
        <v>36</v>
      </c>
    </row>
    <row r="35" spans="1:26" ht="13.5" customHeight="1" x14ac:dyDescent="0.25">
      <c r="C35" s="1" t="s">
        <v>34</v>
      </c>
      <c r="E35" s="49"/>
      <c r="F35" s="50"/>
      <c r="G35" s="1" t="s">
        <v>36</v>
      </c>
      <c r="N35" s="49"/>
      <c r="O35" s="50"/>
      <c r="P35" s="1" t="s">
        <v>36</v>
      </c>
    </row>
    <row r="36" spans="1:26" ht="13.5" x14ac:dyDescent="0.25">
      <c r="I36" s="49">
        <f>E35*1.05</f>
        <v>0</v>
      </c>
      <c r="J36" s="50"/>
      <c r="K36" s="1" t="s">
        <v>36</v>
      </c>
    </row>
    <row r="37" spans="1:26" x14ac:dyDescent="0.2">
      <c r="I37" s="51" t="s">
        <v>38</v>
      </c>
      <c r="J37" s="48"/>
    </row>
    <row r="38" spans="1:26" x14ac:dyDescent="0.2">
      <c r="A38" s="9" t="s">
        <v>42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2">
      <c r="A39" s="48" t="s">
        <v>17</v>
      </c>
      <c r="B39" s="48"/>
      <c r="C39" s="48"/>
      <c r="D39" s="48" t="s">
        <v>28</v>
      </c>
      <c r="E39" s="48"/>
      <c r="F39" s="48"/>
      <c r="G39" s="48"/>
      <c r="H39" s="48" t="s">
        <v>18</v>
      </c>
      <c r="I39" s="48"/>
      <c r="J39" s="48" t="s">
        <v>21</v>
      </c>
      <c r="K39" s="48"/>
      <c r="L39" s="48" t="s">
        <v>19</v>
      </c>
      <c r="M39" s="48"/>
      <c r="N39" s="48"/>
      <c r="O39" s="48"/>
      <c r="P39" s="48"/>
      <c r="Q39" s="48"/>
      <c r="R39" s="48" t="s">
        <v>20</v>
      </c>
      <c r="S39" s="48"/>
      <c r="T39" s="48"/>
      <c r="U39" s="48"/>
      <c r="V39" s="48"/>
      <c r="W39" s="48"/>
      <c r="X39" s="48"/>
      <c r="Y39" s="48"/>
      <c r="Z39" s="48"/>
    </row>
    <row r="40" spans="1:26" x14ac:dyDescent="0.2">
      <c r="A40" s="45"/>
      <c r="B40" s="45"/>
      <c r="C40" s="45"/>
      <c r="D40" s="46"/>
      <c r="E40" s="46"/>
      <c r="F40" s="46"/>
      <c r="G40" s="46"/>
      <c r="H40" s="47"/>
      <c r="I40" s="47"/>
      <c r="J40" s="47"/>
      <c r="K40" s="47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x14ac:dyDescent="0.2">
      <c r="A41" s="45"/>
      <c r="B41" s="45"/>
      <c r="C41" s="45"/>
      <c r="D41" s="46"/>
      <c r="E41" s="46"/>
      <c r="F41" s="46"/>
      <c r="G41" s="46"/>
      <c r="H41" s="47"/>
      <c r="I41" s="47"/>
      <c r="J41" s="47"/>
      <c r="K41" s="47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x14ac:dyDescent="0.2">
      <c r="A42" s="45"/>
      <c r="B42" s="45"/>
      <c r="C42" s="45"/>
      <c r="D42" s="46"/>
      <c r="E42" s="46"/>
      <c r="F42" s="46"/>
      <c r="G42" s="46"/>
      <c r="H42" s="47"/>
      <c r="I42" s="47"/>
      <c r="J42" s="47"/>
      <c r="K42" s="47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x14ac:dyDescent="0.2">
      <c r="A43" s="45"/>
      <c r="B43" s="45"/>
      <c r="C43" s="45"/>
      <c r="D43" s="46"/>
      <c r="E43" s="46"/>
      <c r="F43" s="46"/>
      <c r="G43" s="46"/>
      <c r="H43" s="47"/>
      <c r="I43" s="47"/>
      <c r="J43" s="47"/>
      <c r="K43" s="47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x14ac:dyDescent="0.2">
      <c r="A44" s="45"/>
      <c r="B44" s="45"/>
      <c r="C44" s="45"/>
      <c r="D44" s="46"/>
      <c r="E44" s="46"/>
      <c r="F44" s="46"/>
      <c r="G44" s="46"/>
      <c r="H44" s="47"/>
      <c r="I44" s="47"/>
      <c r="J44" s="47"/>
      <c r="K44" s="47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x14ac:dyDescent="0.2">
      <c r="A45" s="45"/>
      <c r="B45" s="45"/>
      <c r="C45" s="45"/>
      <c r="D45" s="46"/>
      <c r="E45" s="46"/>
      <c r="F45" s="46"/>
      <c r="G45" s="46"/>
      <c r="H45" s="47"/>
      <c r="I45" s="47"/>
      <c r="J45" s="47"/>
      <c r="K45" s="47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x14ac:dyDescent="0.2">
      <c r="A46" s="45"/>
      <c r="B46" s="45"/>
      <c r="C46" s="45"/>
      <c r="D46" s="46"/>
      <c r="E46" s="46"/>
      <c r="F46" s="46"/>
      <c r="G46" s="46"/>
      <c r="H46" s="47"/>
      <c r="I46" s="47"/>
      <c r="J46" s="47"/>
      <c r="K46" s="47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x14ac:dyDescent="0.2">
      <c r="A47" s="45"/>
      <c r="B47" s="45"/>
      <c r="C47" s="45"/>
      <c r="D47" s="46"/>
      <c r="E47" s="46"/>
      <c r="F47" s="46"/>
      <c r="G47" s="46"/>
      <c r="H47" s="47"/>
      <c r="I47" s="47"/>
      <c r="J47" s="47"/>
      <c r="K47" s="47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x14ac:dyDescent="0.2">
      <c r="A48" s="45"/>
      <c r="B48" s="45"/>
      <c r="C48" s="45"/>
      <c r="D48" s="46"/>
      <c r="E48" s="46"/>
      <c r="F48" s="46"/>
      <c r="G48" s="46"/>
      <c r="H48" s="47"/>
      <c r="I48" s="47"/>
      <c r="J48" s="47"/>
      <c r="K48" s="47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x14ac:dyDescent="0.2">
      <c r="A49" s="45"/>
      <c r="B49" s="45"/>
      <c r="C49" s="45"/>
      <c r="D49" s="46"/>
      <c r="E49" s="46"/>
      <c r="F49" s="46"/>
      <c r="G49" s="46"/>
      <c r="H49" s="47"/>
      <c r="I49" s="47"/>
      <c r="J49" s="47"/>
      <c r="K49" s="47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x14ac:dyDescent="0.2">
      <c r="A50" s="45"/>
      <c r="B50" s="45"/>
      <c r="C50" s="45"/>
      <c r="D50" s="46"/>
      <c r="E50" s="46"/>
      <c r="F50" s="46"/>
      <c r="G50" s="46"/>
      <c r="H50" s="47"/>
      <c r="I50" s="47"/>
      <c r="J50" s="47"/>
      <c r="K50" s="47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 x14ac:dyDescent="0.2">
      <c r="A51" s="45"/>
      <c r="B51" s="45"/>
      <c r="C51" s="45"/>
      <c r="D51" s="46"/>
      <c r="E51" s="46"/>
      <c r="F51" s="46"/>
      <c r="G51" s="46"/>
      <c r="H51" s="47"/>
      <c r="I51" s="47"/>
      <c r="J51" s="47"/>
      <c r="K51" s="47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3" spans="1:26" x14ac:dyDescent="0.2">
      <c r="A53" s="10" t="s">
        <v>43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x14ac:dyDescent="0.2">
      <c r="A54" s="1" t="s">
        <v>41</v>
      </c>
      <c r="G54" s="5"/>
      <c r="H54" s="5"/>
      <c r="I54" s="1" t="s">
        <v>14</v>
      </c>
    </row>
    <row r="55" spans="1:26" x14ac:dyDescent="0.2">
      <c r="A55" s="1" t="s">
        <v>13</v>
      </c>
      <c r="G55" s="6"/>
      <c r="H55" s="6"/>
      <c r="I55" s="1" t="s">
        <v>14</v>
      </c>
    </row>
    <row r="56" spans="1:26" x14ac:dyDescent="0.2">
      <c r="A56" s="1" t="s">
        <v>15</v>
      </c>
      <c r="G56" s="6"/>
      <c r="H56" s="6"/>
      <c r="I56" s="1" t="s">
        <v>14</v>
      </c>
    </row>
    <row r="57" spans="1:26" x14ac:dyDescent="0.2">
      <c r="A57" s="1" t="s">
        <v>16</v>
      </c>
      <c r="G57" s="6"/>
      <c r="H57" s="6"/>
      <c r="I57" s="1" t="s">
        <v>14</v>
      </c>
    </row>
  </sheetData>
  <sheetProtection algorithmName="SHA-512" hashValue="XUG98jId+TOFEpmGgm0UZhLeEaWDRKWj7ZSHyNi2yHBHF9sj6eFRLhUs7jpGI80jQ+xFUQWglQedYdjmbc1/5Q==" saltValue="2HH3tFE/TVxTAvPf/JqLeg==" spinCount="100000" sheet="1" objects="1" scenarios="1" selectLockedCells="1"/>
  <mergeCells count="93">
    <mergeCell ref="T11:Z11"/>
    <mergeCell ref="A3:Z3"/>
    <mergeCell ref="F5:L5"/>
    <mergeCell ref="T5:Z5"/>
    <mergeCell ref="F6:L6"/>
    <mergeCell ref="T6:Z6"/>
    <mergeCell ref="F7:L7"/>
    <mergeCell ref="T7:Z7"/>
    <mergeCell ref="F8:L8"/>
    <mergeCell ref="T8:Z8"/>
    <mergeCell ref="F9:L9"/>
    <mergeCell ref="T9:Z9"/>
    <mergeCell ref="T10:Z10"/>
    <mergeCell ref="E30:F30"/>
    <mergeCell ref="N30:O30"/>
    <mergeCell ref="S15:Z15"/>
    <mergeCell ref="S16:V16"/>
    <mergeCell ref="W16:Z16"/>
    <mergeCell ref="S17:V17"/>
    <mergeCell ref="W17:Z17"/>
    <mergeCell ref="S18:V18"/>
    <mergeCell ref="W18:Z18"/>
    <mergeCell ref="H16:I16"/>
    <mergeCell ref="J16:K16"/>
    <mergeCell ref="H17:I17"/>
    <mergeCell ref="J17:K17"/>
    <mergeCell ref="N35:O35"/>
    <mergeCell ref="S19:V19"/>
    <mergeCell ref="W19:Z19"/>
    <mergeCell ref="L26:Z26"/>
    <mergeCell ref="I28:J28"/>
    <mergeCell ref="I29:J29"/>
    <mergeCell ref="I31:J31"/>
    <mergeCell ref="I32:J32"/>
    <mergeCell ref="I33:J33"/>
    <mergeCell ref="I34:J34"/>
    <mergeCell ref="H21:I21"/>
    <mergeCell ref="J21:K21"/>
    <mergeCell ref="H20:I20"/>
    <mergeCell ref="J20:K20"/>
    <mergeCell ref="E35:F35"/>
    <mergeCell ref="I36:J36"/>
    <mergeCell ref="I37:J37"/>
    <mergeCell ref="A39:C39"/>
    <mergeCell ref="D39:G39"/>
    <mergeCell ref="H39:I39"/>
    <mergeCell ref="J39:K39"/>
    <mergeCell ref="R42:Z43"/>
    <mergeCell ref="L39:Q39"/>
    <mergeCell ref="R39:Z39"/>
    <mergeCell ref="A40:C41"/>
    <mergeCell ref="D40:G41"/>
    <mergeCell ref="H40:I41"/>
    <mergeCell ref="J40:K41"/>
    <mergeCell ref="L40:Q41"/>
    <mergeCell ref="R40:Z41"/>
    <mergeCell ref="A42:C43"/>
    <mergeCell ref="D42:G43"/>
    <mergeCell ref="H42:I43"/>
    <mergeCell ref="J42:K43"/>
    <mergeCell ref="L42:Q43"/>
    <mergeCell ref="R46:Z47"/>
    <mergeCell ref="A44:C45"/>
    <mergeCell ref="D44:G45"/>
    <mergeCell ref="H44:I45"/>
    <mergeCell ref="J44:K45"/>
    <mergeCell ref="L44:Q45"/>
    <mergeCell ref="R44:Z45"/>
    <mergeCell ref="A46:C47"/>
    <mergeCell ref="D46:G47"/>
    <mergeCell ref="H46:I47"/>
    <mergeCell ref="J46:K47"/>
    <mergeCell ref="L46:Q47"/>
    <mergeCell ref="R50:Z51"/>
    <mergeCell ref="A48:C49"/>
    <mergeCell ref="D48:G49"/>
    <mergeCell ref="H48:I49"/>
    <mergeCell ref="J48:K49"/>
    <mergeCell ref="L48:Q49"/>
    <mergeCell ref="R48:Z49"/>
    <mergeCell ref="A50:C51"/>
    <mergeCell ref="D50:G51"/>
    <mergeCell ref="H50:I51"/>
    <mergeCell ref="J50:K51"/>
    <mergeCell ref="L50:Q51"/>
    <mergeCell ref="A16:B16"/>
    <mergeCell ref="C16:D16"/>
    <mergeCell ref="A17:B17"/>
    <mergeCell ref="C17:D17"/>
    <mergeCell ref="A21:B21"/>
    <mergeCell ref="C21:D21"/>
    <mergeCell ref="A20:B20"/>
    <mergeCell ref="C20:D20"/>
  </mergeCells>
  <conditionalFormatting sqref="I29:J29 I31:J31 I34:J34 I36:J36">
    <cfRule type="cellIs" dxfId="25" priority="9" operator="equal">
      <formula>0</formula>
    </cfRule>
  </conditionalFormatting>
  <conditionalFormatting sqref="N30:O30">
    <cfRule type="cellIs" dxfId="24" priority="6" stopIfTrue="1" operator="equal">
      <formula>0</formula>
    </cfRule>
    <cfRule type="cellIs" dxfId="23" priority="7" operator="lessThan">
      <formula>$I$29</formula>
    </cfRule>
    <cfRule type="cellIs" dxfId="22" priority="8" operator="greaterThan">
      <formula>$I$31</formula>
    </cfRule>
  </conditionalFormatting>
  <conditionalFormatting sqref="N35:O35">
    <cfRule type="cellIs" dxfId="21" priority="3" operator="equal">
      <formula>0</formula>
    </cfRule>
    <cfRule type="cellIs" dxfId="20" priority="4" operator="lessThan">
      <formula>$I$34</formula>
    </cfRule>
    <cfRule type="cellIs" dxfId="19" priority="5" operator="greaterThan">
      <formula>$I$36</formula>
    </cfRule>
  </conditionalFormatting>
  <conditionalFormatting sqref="S17:Z17 S19:Z19">
    <cfRule type="cellIs" dxfId="18" priority="2" operator="greaterThan">
      <formula>3</formula>
    </cfRule>
  </conditionalFormatting>
  <conditionalFormatting sqref="S18:Z18">
    <cfRule type="cellIs" dxfId="17" priority="1" operator="greaterThan">
      <formula>8</formula>
    </cfRule>
  </conditionalFormatting>
  <printOptions horizontalCentered="1"/>
  <pageMargins left="0.7" right="0.7" top="0.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view="pageLayout" zoomScaleNormal="100" workbookViewId="0">
      <selection activeCell="B9" sqref="B9:E9"/>
    </sheetView>
  </sheetViews>
  <sheetFormatPr defaultRowHeight="12.75" x14ac:dyDescent="0.2"/>
  <cols>
    <col min="1" max="1" width="10.5546875" style="1" customWidth="1"/>
    <col min="2" max="5" width="8.44140625" style="1" customWidth="1"/>
    <col min="6" max="16384" width="8.88671875" style="1"/>
  </cols>
  <sheetData>
    <row r="1" spans="1:11" x14ac:dyDescent="0.2">
      <c r="A1" s="1" t="s">
        <v>0</v>
      </c>
      <c r="K1" s="2" t="s">
        <v>44</v>
      </c>
    </row>
    <row r="2" spans="1:11" x14ac:dyDescent="0.2">
      <c r="A2" s="1" t="s">
        <v>1</v>
      </c>
      <c r="K2" s="12" t="s">
        <v>45</v>
      </c>
    </row>
    <row r="4" spans="1:11" ht="19.5" x14ac:dyDescent="0.4">
      <c r="A4" s="60" t="s">
        <v>46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6" spans="1:11" ht="18" customHeight="1" x14ac:dyDescent="0.25">
      <c r="A6" s="1" t="s">
        <v>10</v>
      </c>
      <c r="B6" s="53"/>
      <c r="C6" s="54"/>
      <c r="D6" s="54"/>
      <c r="E6" s="55"/>
      <c r="G6" s="1" t="s">
        <v>47</v>
      </c>
      <c r="H6" s="53"/>
      <c r="I6" s="54"/>
      <c r="J6" s="54"/>
      <c r="K6" s="55"/>
    </row>
    <row r="7" spans="1:11" ht="18" customHeight="1" x14ac:dyDescent="0.25">
      <c r="A7" s="1" t="s">
        <v>53</v>
      </c>
      <c r="B7" s="53"/>
      <c r="C7" s="54"/>
      <c r="D7" s="54"/>
      <c r="E7" s="55"/>
      <c r="H7" s="53"/>
      <c r="I7" s="54"/>
      <c r="J7" s="54"/>
      <c r="K7" s="55"/>
    </row>
    <row r="8" spans="1:11" ht="18" customHeight="1" x14ac:dyDescent="0.25">
      <c r="A8" s="1" t="s">
        <v>54</v>
      </c>
      <c r="B8" s="53"/>
      <c r="C8" s="54"/>
      <c r="D8" s="54"/>
      <c r="E8" s="55"/>
      <c r="H8" s="53"/>
      <c r="I8" s="54"/>
      <c r="J8" s="54"/>
      <c r="K8" s="55"/>
    </row>
    <row r="9" spans="1:11" ht="18" customHeight="1" x14ac:dyDescent="0.25">
      <c r="A9" s="1" t="s">
        <v>49</v>
      </c>
      <c r="B9" s="53"/>
      <c r="C9" s="54"/>
      <c r="D9" s="54"/>
      <c r="E9" s="55"/>
      <c r="H9" s="69"/>
      <c r="I9" s="70"/>
      <c r="J9" s="70"/>
      <c r="K9" s="71"/>
    </row>
    <row r="10" spans="1:11" x14ac:dyDescent="0.2">
      <c r="H10" s="62"/>
      <c r="I10" s="62"/>
      <c r="J10" s="62"/>
      <c r="K10" s="62"/>
    </row>
    <row r="11" spans="1:11" x14ac:dyDescent="0.2">
      <c r="A11" s="10" t="s">
        <v>23</v>
      </c>
      <c r="B11" s="5"/>
      <c r="C11" s="5"/>
      <c r="D11" s="5"/>
      <c r="E11" s="5"/>
      <c r="F11" s="5"/>
      <c r="G11" s="5"/>
      <c r="H11" s="24"/>
      <c r="I11" s="24"/>
      <c r="J11" s="24"/>
      <c r="K11" s="24"/>
    </row>
    <row r="12" spans="1:11" x14ac:dyDescent="0.2">
      <c r="H12" s="13"/>
      <c r="I12" s="13"/>
      <c r="J12" s="13"/>
      <c r="K12" s="13"/>
    </row>
    <row r="13" spans="1:11" x14ac:dyDescent="0.2">
      <c r="A13" s="14" t="s">
        <v>50</v>
      </c>
      <c r="B13" s="67" t="s">
        <v>51</v>
      </c>
      <c r="C13" s="68"/>
      <c r="D13" s="67" t="s">
        <v>52</v>
      </c>
      <c r="E13" s="68"/>
      <c r="F13" s="67" t="s">
        <v>51</v>
      </c>
      <c r="G13" s="68"/>
      <c r="H13" s="15"/>
      <c r="I13" s="16"/>
      <c r="J13" s="16"/>
      <c r="K13" s="17"/>
    </row>
    <row r="14" spans="1:11" x14ac:dyDescent="0.2">
      <c r="A14" s="18" t="s">
        <v>4</v>
      </c>
      <c r="B14" s="19" t="s">
        <v>33</v>
      </c>
      <c r="C14" s="20" t="s">
        <v>34</v>
      </c>
      <c r="D14" s="19" t="s">
        <v>33</v>
      </c>
      <c r="E14" s="20" t="s">
        <v>34</v>
      </c>
      <c r="F14" s="19" t="s">
        <v>33</v>
      </c>
      <c r="G14" s="20" t="s">
        <v>34</v>
      </c>
      <c r="H14" s="64" t="s">
        <v>20</v>
      </c>
      <c r="I14" s="65"/>
      <c r="J14" s="65"/>
      <c r="K14" s="66"/>
    </row>
    <row r="15" spans="1:11" ht="21.75" customHeight="1" x14ac:dyDescent="0.2">
      <c r="A15" s="36"/>
      <c r="B15" s="37"/>
      <c r="C15" s="37"/>
      <c r="D15" s="37"/>
      <c r="E15" s="37"/>
      <c r="F15" s="37"/>
      <c r="G15" s="37"/>
      <c r="H15" s="63"/>
      <c r="I15" s="63"/>
      <c r="J15" s="63"/>
      <c r="K15" s="63"/>
    </row>
    <row r="16" spans="1:11" ht="21.75" customHeight="1" x14ac:dyDescent="0.2">
      <c r="A16" s="36"/>
      <c r="B16" s="37"/>
      <c r="C16" s="37"/>
      <c r="D16" s="37"/>
      <c r="E16" s="37"/>
      <c r="F16" s="37"/>
      <c r="G16" s="37"/>
      <c r="H16" s="63"/>
      <c r="I16" s="63"/>
      <c r="J16" s="63"/>
      <c r="K16" s="63"/>
    </row>
    <row r="17" spans="1:11" ht="21.75" customHeight="1" x14ac:dyDescent="0.2">
      <c r="A17" s="36"/>
      <c r="B17" s="37"/>
      <c r="C17" s="37"/>
      <c r="D17" s="37"/>
      <c r="E17" s="37"/>
      <c r="F17" s="37"/>
      <c r="G17" s="37"/>
      <c r="H17" s="63"/>
      <c r="I17" s="63"/>
      <c r="J17" s="63"/>
      <c r="K17" s="63"/>
    </row>
    <row r="18" spans="1:11" ht="21.75" customHeight="1" x14ac:dyDescent="0.2">
      <c r="A18" s="4"/>
      <c r="B18" s="25" t="s">
        <v>72</v>
      </c>
      <c r="C18" s="25"/>
      <c r="D18" s="25" t="s">
        <v>73</v>
      </c>
      <c r="E18" s="25"/>
      <c r="F18" s="25" t="s">
        <v>72</v>
      </c>
      <c r="G18" s="25"/>
      <c r="H18" s="23"/>
      <c r="I18" s="23"/>
      <c r="J18" s="23"/>
      <c r="K18" s="23"/>
    </row>
    <row r="19" spans="1:11" x14ac:dyDescent="0.2">
      <c r="A19" s="10" t="s">
        <v>69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">
      <c r="A20" s="22"/>
    </row>
    <row r="21" spans="1:11" x14ac:dyDescent="0.2">
      <c r="A21" s="14" t="s">
        <v>50</v>
      </c>
      <c r="B21" s="14" t="s">
        <v>70</v>
      </c>
      <c r="C21" s="14" t="s">
        <v>57</v>
      </c>
      <c r="D21" s="14" t="s">
        <v>55</v>
      </c>
      <c r="E21" s="14" t="s">
        <v>55</v>
      </c>
      <c r="G21" s="1" t="s">
        <v>71</v>
      </c>
    </row>
    <row r="22" spans="1:11" x14ac:dyDescent="0.2">
      <c r="A22" s="18" t="s">
        <v>4</v>
      </c>
      <c r="B22" s="18" t="s">
        <v>56</v>
      </c>
      <c r="C22" s="18" t="s">
        <v>56</v>
      </c>
      <c r="D22" s="18" t="s">
        <v>58</v>
      </c>
      <c r="E22" s="18" t="s">
        <v>59</v>
      </c>
    </row>
    <row r="23" spans="1:11" ht="21.75" customHeight="1" x14ac:dyDescent="0.2">
      <c r="A23" s="36"/>
      <c r="B23" s="38"/>
      <c r="C23" s="38"/>
      <c r="D23" s="39" t="str">
        <f>IF(C23&gt;0,C23-B23,"")</f>
        <v/>
      </c>
      <c r="E23" s="39" t="str">
        <f>IFERROR(IF(B23&gt;0,(D23/B23)*100,""),"")</f>
        <v/>
      </c>
    </row>
    <row r="24" spans="1:11" ht="21.75" customHeight="1" x14ac:dyDescent="0.2">
      <c r="A24" s="36"/>
      <c r="B24" s="38"/>
      <c r="C24" s="38"/>
      <c r="D24" s="39" t="str">
        <f>IF(C24&gt;0,C24-B24,"")</f>
        <v/>
      </c>
      <c r="E24" s="39" t="str">
        <f>IFERROR(IF(B24&gt;0,(D24/B24)*100,""),"")</f>
        <v/>
      </c>
    </row>
    <row r="25" spans="1:11" ht="21.75" customHeight="1" x14ac:dyDescent="0.2">
      <c r="A25" s="36"/>
      <c r="B25" s="38"/>
      <c r="C25" s="38"/>
      <c r="D25" s="39" t="str">
        <f>IF(C25&gt;0,C25-B25,"")</f>
        <v/>
      </c>
      <c r="E25" s="39" t="str">
        <f>IFERROR(IF(B25&gt;0,(D25/B25)*100,""),"")</f>
        <v/>
      </c>
    </row>
    <row r="27" spans="1:11" x14ac:dyDescent="0.2">
      <c r="A27" s="10" t="s">
        <v>68</v>
      </c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">
      <c r="A28" s="22"/>
    </row>
    <row r="29" spans="1:11" x14ac:dyDescent="0.2">
      <c r="C29" s="21" t="s">
        <v>62</v>
      </c>
      <c r="D29" s="21" t="s">
        <v>63</v>
      </c>
      <c r="E29" s="21" t="s">
        <v>64</v>
      </c>
      <c r="F29" s="21" t="s">
        <v>65</v>
      </c>
      <c r="G29" s="21" t="s">
        <v>62</v>
      </c>
      <c r="I29" s="1" t="s">
        <v>74</v>
      </c>
    </row>
    <row r="30" spans="1:11" ht="21.75" customHeight="1" x14ac:dyDescent="0.2">
      <c r="A30" s="1" t="s">
        <v>67</v>
      </c>
      <c r="C30" s="40" t="s">
        <v>66</v>
      </c>
      <c r="D30" s="41"/>
      <c r="E30" s="41"/>
      <c r="F30" s="41"/>
      <c r="G30" s="40" t="s">
        <v>66</v>
      </c>
    </row>
    <row r="31" spans="1:11" ht="21.75" customHeight="1" x14ac:dyDescent="0.2">
      <c r="A31" s="1" t="s">
        <v>60</v>
      </c>
      <c r="C31" s="38"/>
      <c r="D31" s="38"/>
      <c r="E31" s="38"/>
      <c r="F31" s="38"/>
      <c r="G31" s="38"/>
    </row>
    <row r="32" spans="1:11" ht="21.75" customHeight="1" x14ac:dyDescent="0.2">
      <c r="A32" s="1" t="s">
        <v>61</v>
      </c>
      <c r="C32" s="38"/>
      <c r="D32" s="38"/>
      <c r="E32" s="38"/>
      <c r="F32" s="38"/>
      <c r="G32" s="38"/>
    </row>
  </sheetData>
  <sheetProtection algorithmName="SHA-512" hashValue="7Aepg4MRkos2lNsLLj2QDSQOTlKYL3Jfo9EyhdCG3z8C8BhuY+I9R2ssYitTKFdGhtc1NDGvxbGblB8CF8ssLQ==" saltValue="QEOBqwU8Ojped03pOrSGrA==" spinCount="100000" sheet="1" objects="1" scenarios="1" selectLockedCells="1"/>
  <mergeCells count="17">
    <mergeCell ref="A4:K4"/>
    <mergeCell ref="H14:K14"/>
    <mergeCell ref="B13:C13"/>
    <mergeCell ref="D13:E13"/>
    <mergeCell ref="F13:G13"/>
    <mergeCell ref="B6:E6"/>
    <mergeCell ref="B7:E7"/>
    <mergeCell ref="B8:E8"/>
    <mergeCell ref="H6:K6"/>
    <mergeCell ref="H7:K7"/>
    <mergeCell ref="H8:K8"/>
    <mergeCell ref="H9:K9"/>
    <mergeCell ref="H10:K10"/>
    <mergeCell ref="H16:K16"/>
    <mergeCell ref="H17:K17"/>
    <mergeCell ref="B9:E9"/>
    <mergeCell ref="H15:K15"/>
  </mergeCells>
  <conditionalFormatting sqref="C31:C32">
    <cfRule type="cellIs" dxfId="16" priority="21" operator="greaterThan">
      <formula>0.01</formula>
    </cfRule>
  </conditionalFormatting>
  <conditionalFormatting sqref="B15:C17 F15:G17">
    <cfRule type="cellIs" dxfId="15" priority="20" operator="greaterThan">
      <formula>3</formula>
    </cfRule>
  </conditionalFormatting>
  <conditionalFormatting sqref="D15:E17">
    <cfRule type="cellIs" dxfId="14" priority="19" operator="greaterThan">
      <formula>8</formula>
    </cfRule>
  </conditionalFormatting>
  <conditionalFormatting sqref="E23:E25">
    <cfRule type="cellIs" dxfId="13" priority="1" operator="lessThan">
      <formula>0.15</formula>
    </cfRule>
    <cfRule type="cellIs" dxfId="12" priority="17" stopIfTrue="1" operator="equal">
      <formula>""</formula>
    </cfRule>
    <cfRule type="cellIs" dxfId="11" priority="18" operator="greaterThan">
      <formula>0.15</formula>
    </cfRule>
  </conditionalFormatting>
  <conditionalFormatting sqref="D31:F32">
    <cfRule type="cellIs" dxfId="10" priority="2" stopIfTrue="1" operator="equal">
      <formula>0</formula>
    </cfRule>
  </conditionalFormatting>
  <conditionalFormatting sqref="D31">
    <cfRule type="cellIs" dxfId="9" priority="15" operator="lessThan">
      <formula>$D$30-0.01</formula>
    </cfRule>
  </conditionalFormatting>
  <conditionalFormatting sqref="E32">
    <cfRule type="cellIs" dxfId="8" priority="12" operator="lessThan">
      <formula>$E$30-0.01</formula>
    </cfRule>
  </conditionalFormatting>
  <conditionalFormatting sqref="F31:F32">
    <cfRule type="cellIs" dxfId="7" priority="9" operator="lessThan">
      <formula>$F$30-0.01</formula>
    </cfRule>
    <cfRule type="cellIs" dxfId="6" priority="16" operator="greaterThan">
      <formula>$F$30+0.01</formula>
    </cfRule>
  </conditionalFormatting>
  <conditionalFormatting sqref="G31:G32 C31:C32">
    <cfRule type="cellIs" dxfId="5" priority="8" operator="lessThan">
      <formula>-0.01</formula>
    </cfRule>
  </conditionalFormatting>
  <conditionalFormatting sqref="D32">
    <cfRule type="cellIs" dxfId="4" priority="7" operator="lessThan">
      <formula>$D$30-0.01</formula>
    </cfRule>
  </conditionalFormatting>
  <conditionalFormatting sqref="E31">
    <cfRule type="cellIs" dxfId="3" priority="6" operator="lessThan">
      <formula>$E$30-0.01</formula>
    </cfRule>
  </conditionalFormatting>
  <conditionalFormatting sqref="G31:G32">
    <cfRule type="cellIs" dxfId="2" priority="5" operator="greaterThan">
      <formula>0.01</formula>
    </cfRule>
  </conditionalFormatting>
  <conditionalFormatting sqref="E31:E32">
    <cfRule type="cellIs" dxfId="1" priority="3" operator="greaterThan">
      <formula>$E$30+0.01</formula>
    </cfRule>
  </conditionalFormatting>
  <conditionalFormatting sqref="D31:D32">
    <cfRule type="cellIs" dxfId="0" priority="4" operator="greaterThan">
      <formula>$D$30+0.01</formula>
    </cfRule>
  </conditionalFormatting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view="pageLayout" zoomScaleNormal="100" workbookViewId="0">
      <selection activeCell="B7" sqref="B7:D7"/>
    </sheetView>
  </sheetViews>
  <sheetFormatPr defaultRowHeight="12.75" x14ac:dyDescent="0.2"/>
  <cols>
    <col min="1" max="1" width="12" style="1" customWidth="1"/>
    <col min="2" max="7" width="10.6640625" style="1" customWidth="1"/>
    <col min="8" max="16384" width="8.88671875" style="1"/>
  </cols>
  <sheetData>
    <row r="1" spans="1:8" x14ac:dyDescent="0.2">
      <c r="A1" s="1" t="s">
        <v>0</v>
      </c>
      <c r="G1" s="2" t="s">
        <v>75</v>
      </c>
    </row>
    <row r="2" spans="1:8" x14ac:dyDescent="0.2">
      <c r="A2" s="1" t="s">
        <v>1</v>
      </c>
      <c r="G2" s="12" t="s">
        <v>45</v>
      </c>
    </row>
    <row r="4" spans="1:8" ht="19.5" x14ac:dyDescent="0.4">
      <c r="A4" s="60" t="s">
        <v>76</v>
      </c>
      <c r="B4" s="60"/>
      <c r="C4" s="60"/>
      <c r="D4" s="60"/>
      <c r="E4" s="60"/>
      <c r="F4" s="60"/>
      <c r="G4" s="60"/>
      <c r="H4" s="27"/>
    </row>
    <row r="6" spans="1:8" ht="18" customHeight="1" x14ac:dyDescent="0.2">
      <c r="A6" s="7" t="s">
        <v>10</v>
      </c>
      <c r="B6" s="74"/>
      <c r="C6" s="75"/>
      <c r="D6" s="76"/>
    </row>
    <row r="7" spans="1:8" ht="18" customHeight="1" x14ac:dyDescent="0.2">
      <c r="A7" s="7" t="s">
        <v>53</v>
      </c>
      <c r="B7" s="74"/>
      <c r="C7" s="75"/>
      <c r="D7" s="76"/>
    </row>
    <row r="8" spans="1:8" ht="18" customHeight="1" x14ac:dyDescent="0.2">
      <c r="A8" s="7" t="s">
        <v>48</v>
      </c>
      <c r="B8" s="74"/>
      <c r="C8" s="75"/>
      <c r="D8" s="76"/>
    </row>
    <row r="9" spans="1:8" ht="18" customHeight="1" x14ac:dyDescent="0.2">
      <c r="A9" s="7" t="s">
        <v>49</v>
      </c>
      <c r="B9" s="74"/>
      <c r="C9" s="75"/>
      <c r="D9" s="76"/>
    </row>
    <row r="11" spans="1:8" x14ac:dyDescent="0.2">
      <c r="A11" s="9" t="s">
        <v>4</v>
      </c>
      <c r="B11" s="9" t="s">
        <v>77</v>
      </c>
      <c r="C11" s="9"/>
      <c r="D11" s="9"/>
      <c r="E11" s="73" t="s">
        <v>20</v>
      </c>
      <c r="F11" s="73"/>
      <c r="G11" s="73"/>
    </row>
    <row r="12" spans="1:8" s="26" customFormat="1" ht="36" customHeight="1" x14ac:dyDescent="0.2">
      <c r="A12" s="34"/>
      <c r="B12" s="72"/>
      <c r="C12" s="72"/>
      <c r="D12" s="72"/>
      <c r="E12" s="72"/>
      <c r="F12" s="72"/>
      <c r="G12" s="72"/>
    </row>
    <row r="13" spans="1:8" s="26" customFormat="1" ht="36" customHeight="1" x14ac:dyDescent="0.2">
      <c r="A13" s="35"/>
      <c r="B13" s="45"/>
      <c r="C13" s="45"/>
      <c r="D13" s="45"/>
      <c r="E13" s="45"/>
      <c r="F13" s="45"/>
      <c r="G13" s="45"/>
    </row>
    <row r="14" spans="1:8" s="26" customFormat="1" ht="36" customHeight="1" x14ac:dyDescent="0.2">
      <c r="A14" s="35"/>
      <c r="B14" s="45"/>
      <c r="C14" s="45"/>
      <c r="D14" s="45"/>
      <c r="E14" s="45"/>
      <c r="F14" s="45"/>
      <c r="G14" s="45"/>
    </row>
    <row r="15" spans="1:8" s="26" customFormat="1" ht="36" customHeight="1" x14ac:dyDescent="0.2">
      <c r="A15" s="35"/>
      <c r="B15" s="45"/>
      <c r="C15" s="45"/>
      <c r="D15" s="45"/>
      <c r="E15" s="45"/>
      <c r="F15" s="45"/>
      <c r="G15" s="45"/>
    </row>
    <row r="16" spans="1:8" s="26" customFormat="1" ht="36" customHeight="1" x14ac:dyDescent="0.2">
      <c r="A16" s="35"/>
      <c r="B16" s="45"/>
      <c r="C16" s="45"/>
      <c r="D16" s="45"/>
      <c r="E16" s="45"/>
      <c r="F16" s="45"/>
      <c r="G16" s="45"/>
    </row>
    <row r="17" spans="1:7" s="26" customFormat="1" ht="36" customHeight="1" x14ac:dyDescent="0.2">
      <c r="A17" s="35"/>
      <c r="B17" s="45"/>
      <c r="C17" s="45"/>
      <c r="D17" s="45"/>
      <c r="E17" s="45"/>
      <c r="F17" s="45"/>
      <c r="G17" s="45"/>
    </row>
    <row r="18" spans="1:7" s="26" customFormat="1" ht="36" customHeight="1" x14ac:dyDescent="0.2">
      <c r="A18" s="35"/>
      <c r="B18" s="45"/>
      <c r="C18" s="45"/>
      <c r="D18" s="45"/>
      <c r="E18" s="45"/>
      <c r="F18" s="45"/>
      <c r="G18" s="45"/>
    </row>
    <row r="19" spans="1:7" s="26" customFormat="1" ht="36" customHeight="1" x14ac:dyDescent="0.2">
      <c r="A19" s="35"/>
      <c r="B19" s="45"/>
      <c r="C19" s="45"/>
      <c r="D19" s="45"/>
      <c r="E19" s="45"/>
      <c r="F19" s="45"/>
      <c r="G19" s="45"/>
    </row>
    <row r="20" spans="1:7" s="26" customFormat="1" ht="36" customHeight="1" x14ac:dyDescent="0.2">
      <c r="A20" s="35"/>
      <c r="B20" s="45"/>
      <c r="C20" s="45"/>
      <c r="D20" s="45"/>
      <c r="E20" s="45"/>
      <c r="F20" s="45"/>
      <c r="G20" s="45"/>
    </row>
    <row r="21" spans="1:7" s="26" customFormat="1" ht="36" customHeight="1" x14ac:dyDescent="0.2">
      <c r="A21" s="35"/>
      <c r="B21" s="45"/>
      <c r="C21" s="45"/>
      <c r="D21" s="45"/>
      <c r="E21" s="45"/>
      <c r="F21" s="45"/>
      <c r="G21" s="45"/>
    </row>
    <row r="22" spans="1:7" s="26" customFormat="1" ht="36" customHeight="1" x14ac:dyDescent="0.2">
      <c r="A22" s="35"/>
      <c r="B22" s="45"/>
      <c r="C22" s="45"/>
      <c r="D22" s="45"/>
      <c r="E22" s="45"/>
      <c r="F22" s="45"/>
      <c r="G22" s="45"/>
    </row>
    <row r="23" spans="1:7" s="26" customFormat="1" ht="36" customHeight="1" x14ac:dyDescent="0.2">
      <c r="A23" s="35"/>
      <c r="B23" s="45"/>
      <c r="C23" s="45"/>
      <c r="D23" s="45"/>
      <c r="E23" s="45"/>
      <c r="F23" s="45"/>
      <c r="G23" s="45"/>
    </row>
    <row r="24" spans="1:7" s="26" customFormat="1" ht="36" customHeight="1" x14ac:dyDescent="0.2">
      <c r="A24" s="35"/>
      <c r="B24" s="45"/>
      <c r="C24" s="45"/>
      <c r="D24" s="45"/>
      <c r="E24" s="45"/>
      <c r="F24" s="45"/>
      <c r="G24" s="45"/>
    </row>
    <row r="25" spans="1:7" s="26" customFormat="1" ht="36" customHeight="1" x14ac:dyDescent="0.2">
      <c r="A25" s="35"/>
      <c r="B25" s="45"/>
      <c r="C25" s="45"/>
      <c r="D25" s="45"/>
      <c r="E25" s="45"/>
      <c r="F25" s="45"/>
      <c r="G25" s="45"/>
    </row>
    <row r="26" spans="1:7" s="26" customFormat="1" ht="36" customHeight="1" x14ac:dyDescent="0.2">
      <c r="A26" s="35"/>
      <c r="B26" s="45"/>
      <c r="C26" s="45"/>
      <c r="D26" s="45"/>
      <c r="E26" s="45"/>
      <c r="F26" s="45"/>
      <c r="G26" s="45"/>
    </row>
  </sheetData>
  <sheetProtection algorithmName="SHA-512" hashValue="ReGssHB9ugsvz6LhyK7UAsKl3wMz/4sw+U1bCoiXAU8qsSdcOI9FtxN8AXNRmC1bC/0IRdB51q5NlzY39fGH2A==" saltValue="JPqpmr+B4x6xa91UibCOtQ==" spinCount="100000" sheet="1" objects="1" scenarios="1" selectLockedCells="1"/>
  <mergeCells count="36">
    <mergeCell ref="E12:G12"/>
    <mergeCell ref="E11:G11"/>
    <mergeCell ref="B6:D6"/>
    <mergeCell ref="B7:D7"/>
    <mergeCell ref="B8:D8"/>
    <mergeCell ref="B9:D9"/>
    <mergeCell ref="B12:D12"/>
    <mergeCell ref="B13:D13"/>
    <mergeCell ref="E13:G13"/>
    <mergeCell ref="B14:D14"/>
    <mergeCell ref="E14:G14"/>
    <mergeCell ref="B15:D15"/>
    <mergeCell ref="E15:G15"/>
    <mergeCell ref="E21:G21"/>
    <mergeCell ref="B16:D16"/>
    <mergeCell ref="E16:G16"/>
    <mergeCell ref="B17:D17"/>
    <mergeCell ref="E17:G17"/>
    <mergeCell ref="B18:D18"/>
    <mergeCell ref="E18:G18"/>
    <mergeCell ref="B25:D25"/>
    <mergeCell ref="E25:G25"/>
    <mergeCell ref="B26:D26"/>
    <mergeCell ref="E26:G26"/>
    <mergeCell ref="A4:G4"/>
    <mergeCell ref="B22:D22"/>
    <mergeCell ref="E22:G22"/>
    <mergeCell ref="B23:D23"/>
    <mergeCell ref="E23:G23"/>
    <mergeCell ref="B24:D24"/>
    <mergeCell ref="E24:G24"/>
    <mergeCell ref="B19:D19"/>
    <mergeCell ref="E19:G19"/>
    <mergeCell ref="B20:D20"/>
    <mergeCell ref="E20:G20"/>
    <mergeCell ref="B21:D21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view="pageLayout" zoomScaleNormal="100" workbookViewId="0">
      <selection activeCell="B6" sqref="B6:E6"/>
    </sheetView>
  </sheetViews>
  <sheetFormatPr defaultRowHeight="12.75" x14ac:dyDescent="0.2"/>
  <cols>
    <col min="1" max="1" width="12.5546875" style="1" customWidth="1"/>
    <col min="2" max="2" width="6.5546875" style="1" customWidth="1"/>
    <col min="3" max="4" width="9.21875" style="1" customWidth="1"/>
    <col min="5" max="6" width="6.109375" style="1" customWidth="1"/>
    <col min="7" max="7" width="13.33203125" style="1" customWidth="1"/>
    <col min="8" max="8" width="12.5546875" style="1" customWidth="1"/>
    <col min="9" max="16384" width="8.88671875" style="1"/>
  </cols>
  <sheetData>
    <row r="1" spans="1:8" x14ac:dyDescent="0.2">
      <c r="A1" s="1" t="s">
        <v>0</v>
      </c>
      <c r="H1" s="2" t="s">
        <v>112</v>
      </c>
    </row>
    <row r="2" spans="1:8" x14ac:dyDescent="0.2">
      <c r="A2" s="1" t="s">
        <v>1</v>
      </c>
      <c r="H2" s="12" t="s">
        <v>45</v>
      </c>
    </row>
    <row r="4" spans="1:8" ht="19.5" x14ac:dyDescent="0.4">
      <c r="A4" s="60" t="s">
        <v>79</v>
      </c>
      <c r="B4" s="60"/>
      <c r="C4" s="60"/>
      <c r="D4" s="60"/>
      <c r="E4" s="60"/>
      <c r="F4" s="60"/>
      <c r="G4" s="60"/>
      <c r="H4" s="60"/>
    </row>
    <row r="6" spans="1:8" ht="18" customHeight="1" x14ac:dyDescent="0.2">
      <c r="A6" s="7" t="s">
        <v>80</v>
      </c>
      <c r="B6" s="74"/>
      <c r="C6" s="75"/>
      <c r="D6" s="75"/>
      <c r="E6" s="76"/>
    </row>
    <row r="7" spans="1:8" ht="18" customHeight="1" x14ac:dyDescent="0.2">
      <c r="A7" s="7" t="s">
        <v>6</v>
      </c>
      <c r="B7" s="74"/>
      <c r="C7" s="75"/>
      <c r="D7" s="75"/>
      <c r="E7" s="76"/>
    </row>
    <row r="8" spans="1:8" ht="18" customHeight="1" x14ac:dyDescent="0.2">
      <c r="A8" s="7" t="s">
        <v>7</v>
      </c>
      <c r="B8" s="74"/>
      <c r="C8" s="75"/>
      <c r="D8" s="75"/>
      <c r="E8" s="76"/>
    </row>
    <row r="9" spans="1:8" ht="18" customHeight="1" x14ac:dyDescent="0.2">
      <c r="A9" s="7" t="s">
        <v>8</v>
      </c>
      <c r="B9" s="74"/>
      <c r="C9" s="75"/>
      <c r="D9" s="75"/>
      <c r="E9" s="76"/>
    </row>
    <row r="11" spans="1:8" x14ac:dyDescent="0.2">
      <c r="A11" s="29"/>
      <c r="B11" s="29"/>
      <c r="C11" s="29" t="s">
        <v>113</v>
      </c>
      <c r="D11" s="29" t="s">
        <v>114</v>
      </c>
      <c r="E11" s="29"/>
      <c r="F11" s="29"/>
      <c r="G11" s="29"/>
      <c r="H11" s="29"/>
    </row>
    <row r="12" spans="1:8" x14ac:dyDescent="0.2">
      <c r="A12" s="79" t="s">
        <v>81</v>
      </c>
      <c r="B12" s="79"/>
      <c r="C12" s="28" t="s">
        <v>82</v>
      </c>
      <c r="D12" s="28" t="s">
        <v>82</v>
      </c>
      <c r="E12" s="28" t="s">
        <v>18</v>
      </c>
      <c r="F12" s="28" t="s">
        <v>83</v>
      </c>
      <c r="G12" s="79" t="s">
        <v>84</v>
      </c>
      <c r="H12" s="79"/>
    </row>
    <row r="13" spans="1:8" ht="21.75" customHeight="1" x14ac:dyDescent="0.2">
      <c r="A13" s="80"/>
      <c r="B13" s="80"/>
      <c r="C13" s="31"/>
      <c r="D13" s="31"/>
      <c r="E13" s="31"/>
      <c r="F13" s="31"/>
      <c r="G13" s="77"/>
      <c r="H13" s="78"/>
    </row>
    <row r="14" spans="1:8" ht="21.75" customHeight="1" x14ac:dyDescent="0.2">
      <c r="A14" s="74"/>
      <c r="B14" s="76"/>
      <c r="C14" s="32"/>
      <c r="D14" s="32"/>
      <c r="E14" s="32"/>
      <c r="F14" s="32"/>
      <c r="G14" s="74"/>
      <c r="H14" s="76"/>
    </row>
    <row r="15" spans="1:8" ht="21.75" customHeight="1" x14ac:dyDescent="0.2">
      <c r="A15" s="74"/>
      <c r="B15" s="76"/>
      <c r="C15" s="32"/>
      <c r="D15" s="32"/>
      <c r="E15" s="32"/>
      <c r="F15" s="32"/>
      <c r="G15" s="74"/>
      <c r="H15" s="76"/>
    </row>
    <row r="16" spans="1:8" ht="21.75" customHeight="1" x14ac:dyDescent="0.2">
      <c r="A16" s="74"/>
      <c r="B16" s="76"/>
      <c r="C16" s="32"/>
      <c r="D16" s="32"/>
      <c r="E16" s="32"/>
      <c r="F16" s="32"/>
      <c r="G16" s="74"/>
      <c r="H16" s="76"/>
    </row>
    <row r="17" spans="1:8" ht="21.75" customHeight="1" x14ac:dyDescent="0.2">
      <c r="A17" s="74"/>
      <c r="B17" s="76"/>
      <c r="C17" s="32"/>
      <c r="D17" s="32"/>
      <c r="E17" s="32"/>
      <c r="F17" s="32"/>
      <c r="G17" s="74"/>
      <c r="H17" s="76"/>
    </row>
    <row r="18" spans="1:8" ht="21.75" customHeight="1" x14ac:dyDescent="0.2">
      <c r="A18" s="74"/>
      <c r="B18" s="76"/>
      <c r="C18" s="32"/>
      <c r="D18" s="32"/>
      <c r="E18" s="32"/>
      <c r="F18" s="32"/>
      <c r="G18" s="74"/>
      <c r="H18" s="76"/>
    </row>
    <row r="19" spans="1:8" ht="21.75" customHeight="1" x14ac:dyDescent="0.2">
      <c r="A19" s="74"/>
      <c r="B19" s="76"/>
      <c r="C19" s="32"/>
      <c r="D19" s="32"/>
      <c r="E19" s="32"/>
      <c r="F19" s="32"/>
      <c r="G19" s="74"/>
      <c r="H19" s="76"/>
    </row>
    <row r="20" spans="1:8" ht="21.75" customHeight="1" x14ac:dyDescent="0.2">
      <c r="A20" s="74"/>
      <c r="B20" s="76"/>
      <c r="C20" s="32"/>
      <c r="D20" s="32"/>
      <c r="E20" s="32"/>
      <c r="F20" s="32"/>
      <c r="G20" s="74"/>
      <c r="H20" s="76"/>
    </row>
    <row r="21" spans="1:8" ht="21.75" customHeight="1" x14ac:dyDescent="0.2">
      <c r="A21" s="74"/>
      <c r="B21" s="76"/>
      <c r="C21" s="32"/>
      <c r="D21" s="32"/>
      <c r="E21" s="32"/>
      <c r="F21" s="32"/>
      <c r="G21" s="74"/>
      <c r="H21" s="76"/>
    </row>
    <row r="22" spans="1:8" ht="21.75" customHeight="1" x14ac:dyDescent="0.2">
      <c r="A22" s="74"/>
      <c r="B22" s="76"/>
      <c r="C22" s="32"/>
      <c r="D22" s="32"/>
      <c r="E22" s="32"/>
      <c r="F22" s="32"/>
      <c r="G22" s="74"/>
      <c r="H22" s="76"/>
    </row>
    <row r="23" spans="1:8" ht="21.75" customHeight="1" x14ac:dyDescent="0.2">
      <c r="A23" s="74"/>
      <c r="B23" s="76"/>
      <c r="C23" s="32"/>
      <c r="D23" s="32"/>
      <c r="E23" s="32"/>
      <c r="F23" s="32"/>
      <c r="G23" s="74"/>
      <c r="H23" s="76"/>
    </row>
    <row r="24" spans="1:8" ht="21.75" customHeight="1" x14ac:dyDescent="0.2">
      <c r="A24" s="74"/>
      <c r="B24" s="76"/>
      <c r="C24" s="32"/>
      <c r="D24" s="32"/>
      <c r="E24" s="32"/>
      <c r="F24" s="32"/>
      <c r="G24" s="74"/>
      <c r="H24" s="76"/>
    </row>
    <row r="25" spans="1:8" ht="21.75" customHeight="1" x14ac:dyDescent="0.2">
      <c r="A25" s="74"/>
      <c r="B25" s="76"/>
      <c r="C25" s="32"/>
      <c r="D25" s="32"/>
      <c r="E25" s="32"/>
      <c r="F25" s="32"/>
      <c r="G25" s="74"/>
      <c r="H25" s="76"/>
    </row>
    <row r="26" spans="1:8" ht="21.75" customHeight="1" x14ac:dyDescent="0.2">
      <c r="A26" s="74"/>
      <c r="B26" s="76"/>
      <c r="C26" s="32"/>
      <c r="D26" s="32"/>
      <c r="E26" s="32"/>
      <c r="F26" s="32"/>
      <c r="G26" s="74"/>
      <c r="H26" s="76"/>
    </row>
    <row r="27" spans="1:8" ht="21.75" customHeight="1" x14ac:dyDescent="0.2">
      <c r="A27" s="74"/>
      <c r="B27" s="76"/>
      <c r="C27" s="32"/>
      <c r="D27" s="32"/>
      <c r="E27" s="32"/>
      <c r="F27" s="32"/>
      <c r="G27" s="74"/>
      <c r="H27" s="76"/>
    </row>
    <row r="28" spans="1:8" ht="21.75" customHeight="1" x14ac:dyDescent="0.2">
      <c r="A28" s="74"/>
      <c r="B28" s="76"/>
      <c r="C28" s="32"/>
      <c r="D28" s="32"/>
      <c r="E28" s="32"/>
      <c r="F28" s="32"/>
      <c r="G28" s="74"/>
      <c r="H28" s="76"/>
    </row>
    <row r="29" spans="1:8" ht="21.75" customHeight="1" x14ac:dyDescent="0.2">
      <c r="A29" s="74"/>
      <c r="B29" s="76"/>
      <c r="C29" s="32"/>
      <c r="D29" s="32"/>
      <c r="E29" s="32"/>
      <c r="F29" s="32"/>
      <c r="G29" s="74"/>
      <c r="H29" s="76"/>
    </row>
    <row r="30" spans="1:8" ht="21.75" customHeight="1" x14ac:dyDescent="0.2">
      <c r="A30" s="74"/>
      <c r="B30" s="76"/>
      <c r="C30" s="32"/>
      <c r="D30" s="32"/>
      <c r="E30" s="32"/>
      <c r="F30" s="32"/>
      <c r="G30" s="74"/>
      <c r="H30" s="76"/>
    </row>
    <row r="31" spans="1:8" ht="21.75" customHeight="1" x14ac:dyDescent="0.2">
      <c r="A31" s="74"/>
      <c r="B31" s="76"/>
      <c r="C31" s="32"/>
      <c r="D31" s="32"/>
      <c r="E31" s="32"/>
      <c r="F31" s="32"/>
      <c r="G31" s="74"/>
      <c r="H31" s="76"/>
    </row>
    <row r="32" spans="1:8" ht="21.75" customHeight="1" x14ac:dyDescent="0.2">
      <c r="A32" s="74"/>
      <c r="B32" s="76"/>
      <c r="C32" s="32"/>
      <c r="D32" s="32"/>
      <c r="E32" s="32"/>
      <c r="F32" s="32"/>
      <c r="G32" s="74"/>
      <c r="H32" s="76"/>
    </row>
    <row r="33" spans="1:8" ht="21.75" customHeight="1" x14ac:dyDescent="0.2">
      <c r="A33" s="74"/>
      <c r="B33" s="76"/>
      <c r="C33" s="32"/>
      <c r="D33" s="32"/>
      <c r="E33" s="32"/>
      <c r="F33" s="32"/>
      <c r="G33" s="74"/>
      <c r="H33" s="76"/>
    </row>
    <row r="34" spans="1:8" ht="21.75" customHeight="1" x14ac:dyDescent="0.2">
      <c r="A34" s="74"/>
      <c r="B34" s="76"/>
      <c r="C34" s="32"/>
      <c r="D34" s="32"/>
      <c r="E34" s="32"/>
      <c r="F34" s="32"/>
      <c r="G34" s="74"/>
      <c r="H34" s="76"/>
    </row>
    <row r="35" spans="1:8" ht="21.75" customHeight="1" x14ac:dyDescent="0.2">
      <c r="A35" s="74"/>
      <c r="B35" s="76"/>
      <c r="C35" s="32"/>
      <c r="D35" s="32"/>
      <c r="E35" s="32"/>
      <c r="F35" s="32"/>
      <c r="G35" s="74"/>
      <c r="H35" s="76"/>
    </row>
    <row r="36" spans="1:8" ht="21.75" customHeight="1" x14ac:dyDescent="0.2">
      <c r="A36" s="74"/>
      <c r="B36" s="76"/>
      <c r="C36" s="32"/>
      <c r="D36" s="32"/>
      <c r="E36" s="32"/>
      <c r="F36" s="32"/>
      <c r="G36" s="74"/>
      <c r="H36" s="76"/>
    </row>
    <row r="37" spans="1:8" ht="21.75" customHeight="1" x14ac:dyDescent="0.2">
      <c r="A37" s="74"/>
      <c r="B37" s="76"/>
      <c r="C37" s="32"/>
      <c r="D37" s="32"/>
      <c r="E37" s="32"/>
      <c r="F37" s="32"/>
      <c r="G37" s="74"/>
      <c r="H37" s="76"/>
    </row>
  </sheetData>
  <sheetProtection algorithmName="SHA-512" hashValue="OS7VdcXieJx6kjrNqdhzHIOYDpaF4SEJigxzSnhKcPGO6HyLpSPiCARL7RANDS63f5StiSJVbE3aLV1Mr8b+kw==" saltValue="x8VnkFrWUnQu4SjsWr4goA==" spinCount="100000" sheet="1" objects="1" scenarios="1" selectLockedCells="1"/>
  <mergeCells count="57">
    <mergeCell ref="G34:H34"/>
    <mergeCell ref="G35:H35"/>
    <mergeCell ref="G36:H36"/>
    <mergeCell ref="G37:H37"/>
    <mergeCell ref="G29:H29"/>
    <mergeCell ref="G30:H30"/>
    <mergeCell ref="G31:H31"/>
    <mergeCell ref="G32:H32"/>
    <mergeCell ref="G33:H33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A36:B36"/>
    <mergeCell ref="A37:B37"/>
    <mergeCell ref="A35:B35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23:B23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G13:H13"/>
    <mergeCell ref="A4:H4"/>
    <mergeCell ref="A12:B12"/>
    <mergeCell ref="B6:E6"/>
    <mergeCell ref="B7:E7"/>
    <mergeCell ref="B8:E8"/>
    <mergeCell ref="B9:E9"/>
    <mergeCell ref="G12:H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tabSelected="1" view="pageLayout" topLeftCell="A10" zoomScaleNormal="100" workbookViewId="0">
      <selection activeCell="B24" sqref="B24:C24"/>
    </sheetView>
  </sheetViews>
  <sheetFormatPr defaultRowHeight="12.75" x14ac:dyDescent="0.2"/>
  <cols>
    <col min="1" max="1" width="22.44140625" style="1" customWidth="1"/>
    <col min="2" max="7" width="9.21875" style="1" customWidth="1"/>
    <col min="8" max="16384" width="8.88671875" style="1"/>
  </cols>
  <sheetData>
    <row r="1" spans="1:7" x14ac:dyDescent="0.2">
      <c r="A1" s="1" t="s">
        <v>0</v>
      </c>
      <c r="G1" s="2" t="s">
        <v>78</v>
      </c>
    </row>
    <row r="2" spans="1:7" x14ac:dyDescent="0.2">
      <c r="A2" s="1" t="s">
        <v>1</v>
      </c>
      <c r="G2" s="12" t="s">
        <v>45</v>
      </c>
    </row>
    <row r="4" spans="1:7" ht="19.5" x14ac:dyDescent="0.4">
      <c r="A4" s="60" t="s">
        <v>85</v>
      </c>
      <c r="B4" s="60"/>
      <c r="C4" s="60"/>
      <c r="D4" s="60"/>
      <c r="E4" s="60"/>
      <c r="F4" s="60"/>
      <c r="G4" s="60"/>
    </row>
    <row r="5" spans="1:7" ht="7.5" customHeight="1" x14ac:dyDescent="0.2"/>
    <row r="6" spans="1:7" s="7" customFormat="1" ht="18" customHeight="1" x14ac:dyDescent="0.3">
      <c r="A6" s="7" t="s">
        <v>89</v>
      </c>
      <c r="B6" s="74"/>
      <c r="C6" s="75"/>
      <c r="D6" s="76"/>
    </row>
    <row r="7" spans="1:7" s="7" customFormat="1" ht="18" customHeight="1" x14ac:dyDescent="0.3">
      <c r="A7" s="7" t="s">
        <v>88</v>
      </c>
      <c r="B7" s="74"/>
      <c r="C7" s="75"/>
      <c r="D7" s="76"/>
    </row>
    <row r="8" spans="1:7" s="7" customFormat="1" ht="18" customHeight="1" x14ac:dyDescent="0.3">
      <c r="A8" s="7" t="s">
        <v>87</v>
      </c>
      <c r="B8" s="74"/>
      <c r="C8" s="75"/>
      <c r="D8" s="76"/>
    </row>
    <row r="9" spans="1:7" s="7" customFormat="1" x14ac:dyDescent="0.3"/>
    <row r="10" spans="1:7" s="7" customFormat="1" ht="18" customHeight="1" x14ac:dyDescent="0.3">
      <c r="A10" s="7" t="s">
        <v>86</v>
      </c>
      <c r="B10" s="74"/>
      <c r="C10" s="75"/>
      <c r="D10" s="76"/>
    </row>
    <row r="11" spans="1:7" s="7" customFormat="1" ht="18" customHeight="1" x14ac:dyDescent="0.3">
      <c r="A11" s="7" t="s">
        <v>90</v>
      </c>
      <c r="B11" s="74"/>
      <c r="C11" s="75"/>
      <c r="D11" s="76"/>
    </row>
    <row r="12" spans="1:7" s="7" customFormat="1" ht="18" customHeight="1" x14ac:dyDescent="0.3">
      <c r="A12" s="7" t="s">
        <v>91</v>
      </c>
      <c r="B12" s="74"/>
      <c r="C12" s="75"/>
      <c r="D12" s="76"/>
    </row>
    <row r="13" spans="1:7" s="7" customFormat="1" ht="18" customHeight="1" x14ac:dyDescent="0.3">
      <c r="A13" s="7" t="s">
        <v>92</v>
      </c>
      <c r="B13" s="82"/>
      <c r="C13" s="83"/>
      <c r="D13" s="84"/>
    </row>
    <row r="14" spans="1:7" s="7" customFormat="1" ht="18" customHeight="1" x14ac:dyDescent="0.3">
      <c r="A14" s="7" t="s">
        <v>93</v>
      </c>
      <c r="B14" s="74"/>
      <c r="C14" s="75"/>
      <c r="D14" s="76"/>
    </row>
    <row r="16" spans="1:7" x14ac:dyDescent="0.2">
      <c r="A16" s="9" t="s">
        <v>94</v>
      </c>
      <c r="B16" s="5"/>
      <c r="C16" s="5"/>
      <c r="D16" s="5"/>
      <c r="E16" s="5"/>
      <c r="F16" s="5"/>
      <c r="G16" s="5"/>
    </row>
    <row r="17" spans="1:7" ht="8.25" customHeight="1" x14ac:dyDescent="0.2"/>
    <row r="18" spans="1:7" x14ac:dyDescent="0.2">
      <c r="A18" s="1" t="s">
        <v>19</v>
      </c>
      <c r="B18" s="81" t="s">
        <v>95</v>
      </c>
      <c r="C18" s="81"/>
      <c r="D18" s="81" t="s">
        <v>96</v>
      </c>
      <c r="E18" s="81"/>
      <c r="F18" s="81" t="s">
        <v>97</v>
      </c>
      <c r="G18" s="81"/>
    </row>
    <row r="19" spans="1:7" s="7" customFormat="1" ht="18" customHeight="1" x14ac:dyDescent="0.3">
      <c r="A19" s="33"/>
      <c r="B19" s="85"/>
      <c r="C19" s="86"/>
      <c r="D19" s="87"/>
      <c r="E19" s="87"/>
      <c r="F19" s="87"/>
      <c r="G19" s="87"/>
    </row>
    <row r="20" spans="1:7" s="7" customFormat="1" ht="18" customHeight="1" x14ac:dyDescent="0.3">
      <c r="A20" s="33"/>
      <c r="B20" s="85"/>
      <c r="C20" s="86"/>
      <c r="D20" s="87"/>
      <c r="E20" s="87"/>
      <c r="F20" s="87"/>
      <c r="G20" s="87"/>
    </row>
    <row r="21" spans="1:7" s="7" customFormat="1" ht="18" customHeight="1" x14ac:dyDescent="0.3">
      <c r="A21" s="33"/>
      <c r="B21" s="85"/>
      <c r="C21" s="86"/>
      <c r="D21" s="87"/>
      <c r="E21" s="87"/>
      <c r="F21" s="87"/>
      <c r="G21" s="87"/>
    </row>
    <row r="22" spans="1:7" s="7" customFormat="1" ht="18" customHeight="1" x14ac:dyDescent="0.3">
      <c r="A22" s="33"/>
      <c r="B22" s="85"/>
      <c r="C22" s="86"/>
      <c r="D22" s="87"/>
      <c r="E22" s="87"/>
      <c r="F22" s="87"/>
      <c r="G22" s="87"/>
    </row>
    <row r="23" spans="1:7" s="7" customFormat="1" ht="18" customHeight="1" x14ac:dyDescent="0.3">
      <c r="A23" s="33"/>
      <c r="B23" s="85"/>
      <c r="C23" s="86"/>
      <c r="D23" s="87"/>
      <c r="E23" s="87"/>
      <c r="F23" s="87"/>
      <c r="G23" s="87"/>
    </row>
    <row r="24" spans="1:7" ht="18" customHeight="1" x14ac:dyDescent="0.2">
      <c r="A24" s="1" t="s">
        <v>98</v>
      </c>
      <c r="B24" s="90"/>
      <c r="C24" s="91"/>
      <c r="D24" s="89"/>
      <c r="E24" s="89"/>
      <c r="F24" s="89"/>
      <c r="G24" s="89"/>
    </row>
    <row r="25" spans="1:7" ht="18" customHeight="1" x14ac:dyDescent="0.2">
      <c r="A25" s="1" t="s">
        <v>108</v>
      </c>
      <c r="B25" s="90" t="str">
        <f>IF(B24&gt;0,1.05*B24,"")</f>
        <v/>
      </c>
      <c r="C25" s="91"/>
      <c r="D25" s="89" t="str">
        <f>IF(D24&gt;0,1.05*D24,"")</f>
        <v/>
      </c>
      <c r="E25" s="89"/>
      <c r="F25" s="89" t="str">
        <f>IF(F24&gt;0,1.05*F24,"")</f>
        <v/>
      </c>
      <c r="G25" s="89"/>
    </row>
    <row r="26" spans="1:7" ht="18" customHeight="1" x14ac:dyDescent="0.2">
      <c r="A26" s="1" t="s">
        <v>109</v>
      </c>
      <c r="B26" s="90" t="str">
        <f>IF(B24&gt;0,0.95*B25,"")</f>
        <v/>
      </c>
      <c r="C26" s="91"/>
      <c r="D26" s="89" t="str">
        <f>IF(D24&gt;0,0.95*D25,"")</f>
        <v/>
      </c>
      <c r="E26" s="89"/>
      <c r="F26" s="89" t="str">
        <f>IF(F24&gt;0,0.95*F24,"")</f>
        <v/>
      </c>
      <c r="G26" s="89"/>
    </row>
    <row r="29" spans="1:7" x14ac:dyDescent="0.2">
      <c r="D29" s="81" t="s">
        <v>107</v>
      </c>
      <c r="E29" s="81"/>
      <c r="F29" s="81" t="s">
        <v>106</v>
      </c>
      <c r="G29" s="81"/>
    </row>
    <row r="30" spans="1:7" s="7" customFormat="1" ht="18" customHeight="1" x14ac:dyDescent="0.3">
      <c r="B30" s="7" t="s">
        <v>99</v>
      </c>
      <c r="D30" s="88"/>
      <c r="E30" s="88"/>
      <c r="F30" s="88"/>
      <c r="G30" s="88"/>
    </row>
    <row r="31" spans="1:7" s="7" customFormat="1" ht="18" customHeight="1" x14ac:dyDescent="0.3">
      <c r="B31" s="7" t="s">
        <v>100</v>
      </c>
      <c r="D31" s="88"/>
      <c r="E31" s="88"/>
      <c r="F31" s="88"/>
      <c r="G31" s="88"/>
    </row>
    <row r="32" spans="1:7" s="7" customFormat="1" ht="18" customHeight="1" x14ac:dyDescent="0.3">
      <c r="B32" s="7" t="s">
        <v>101</v>
      </c>
      <c r="D32" s="88"/>
      <c r="E32" s="88"/>
      <c r="F32" s="88"/>
      <c r="G32" s="88"/>
    </row>
    <row r="33" spans="2:7" s="7" customFormat="1" ht="18" customHeight="1" x14ac:dyDescent="0.3">
      <c r="B33" s="7" t="s">
        <v>102</v>
      </c>
      <c r="D33" s="88"/>
      <c r="E33" s="88"/>
      <c r="F33" s="88"/>
      <c r="G33" s="88"/>
    </row>
    <row r="34" spans="2:7" s="7" customFormat="1" ht="18" customHeight="1" x14ac:dyDescent="0.3">
      <c r="B34" s="7" t="s">
        <v>103</v>
      </c>
      <c r="D34" s="88"/>
      <c r="E34" s="88"/>
      <c r="F34" s="88"/>
      <c r="G34" s="88"/>
    </row>
    <row r="35" spans="2:7" s="7" customFormat="1" ht="18" customHeight="1" x14ac:dyDescent="0.3">
      <c r="B35" s="7" t="s">
        <v>104</v>
      </c>
      <c r="D35" s="88"/>
      <c r="E35" s="88"/>
      <c r="F35" s="88"/>
      <c r="G35" s="88"/>
    </row>
    <row r="36" spans="2:7" s="7" customFormat="1" ht="18" customHeight="1" x14ac:dyDescent="0.3">
      <c r="B36" s="7" t="s">
        <v>105</v>
      </c>
      <c r="D36" s="88"/>
      <c r="E36" s="88"/>
      <c r="F36" s="88"/>
      <c r="G36" s="88"/>
    </row>
  </sheetData>
  <sheetProtection algorithmName="SHA-512" hashValue="QD+ZTfRIx8LXnICIs4dVAu1zaKAZNMWc62sOxoPnN4RI4ZVesTeUyy60pFNcOCw8VrQvNfhcyjiFlcP6j8dAxw==" saltValue="YbgBhJF6NHff2tlI+Xf5ug==" spinCount="100000" sheet="1" objects="1" scenarios="1" selectLockedCells="1"/>
  <mergeCells count="52">
    <mergeCell ref="F34:G34"/>
    <mergeCell ref="F35:G35"/>
    <mergeCell ref="F36:G36"/>
    <mergeCell ref="B24:C24"/>
    <mergeCell ref="B25:C25"/>
    <mergeCell ref="B26:C26"/>
    <mergeCell ref="D24:E24"/>
    <mergeCell ref="F24:G24"/>
    <mergeCell ref="D25:E25"/>
    <mergeCell ref="F25:G25"/>
    <mergeCell ref="D32:E32"/>
    <mergeCell ref="D33:E33"/>
    <mergeCell ref="D34:E34"/>
    <mergeCell ref="D35:E35"/>
    <mergeCell ref="D36:E36"/>
    <mergeCell ref="F30:G30"/>
    <mergeCell ref="F31:G31"/>
    <mergeCell ref="F32:G32"/>
    <mergeCell ref="F33:G33"/>
    <mergeCell ref="B23:C23"/>
    <mergeCell ref="D23:E23"/>
    <mergeCell ref="F23:G23"/>
    <mergeCell ref="D30:E30"/>
    <mergeCell ref="D31:E31"/>
    <mergeCell ref="D26:E26"/>
    <mergeCell ref="F26:G26"/>
    <mergeCell ref="F29:G29"/>
    <mergeCell ref="D29:E29"/>
    <mergeCell ref="B21:C21"/>
    <mergeCell ref="D21:E21"/>
    <mergeCell ref="F21:G21"/>
    <mergeCell ref="B22:C22"/>
    <mergeCell ref="D22:E22"/>
    <mergeCell ref="F22:G22"/>
    <mergeCell ref="B19:C19"/>
    <mergeCell ref="D19:E19"/>
    <mergeCell ref="F19:G19"/>
    <mergeCell ref="B20:C20"/>
    <mergeCell ref="D20:E20"/>
    <mergeCell ref="F20:G20"/>
    <mergeCell ref="A4:G4"/>
    <mergeCell ref="F18:G18"/>
    <mergeCell ref="B6:D6"/>
    <mergeCell ref="B7:D7"/>
    <mergeCell ref="B8:D8"/>
    <mergeCell ref="B10:D10"/>
    <mergeCell ref="B11:D11"/>
    <mergeCell ref="B12:D12"/>
    <mergeCell ref="B13:D13"/>
    <mergeCell ref="B14:D14"/>
    <mergeCell ref="B18:C18"/>
    <mergeCell ref="D18:E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BMT 202 </vt:lpstr>
      <vt:lpstr>BMT 203</vt:lpstr>
      <vt:lpstr>BMT 204</vt:lpstr>
      <vt:lpstr>BMT 206</vt:lpstr>
      <vt:lpstr>BMT 207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Bell</dc:creator>
  <cp:lastModifiedBy>Frank Bell</cp:lastModifiedBy>
  <cp:lastPrinted>2015-03-12T15:35:22Z</cp:lastPrinted>
  <dcterms:created xsi:type="dcterms:W3CDTF">2015-03-06T19:53:07Z</dcterms:created>
  <dcterms:modified xsi:type="dcterms:W3CDTF">2015-07-27T13:22:55Z</dcterms:modified>
</cp:coreProperties>
</file>